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3\taikyo\27　競技力向上担当\009 加盟団体理事長会議\R2\R3 強化費様式等（メール送付）\020313 R3国体強化費様式等\R3 国体強化事業 申請報告様式\01申請様式（基礎・特別）\"/>
    </mc:Choice>
  </mc:AlternateContent>
  <bookViews>
    <workbookView xWindow="0" yWindow="120" windowWidth="15075" windowHeight="4680"/>
  </bookViews>
  <sheets>
    <sheet name="計画書・実績報告書" sheetId="2" r:id="rId1"/>
    <sheet name="集計表（少男）" sheetId="5" r:id="rId2"/>
    <sheet name="集計表（少女）" sheetId="8" r:id="rId3"/>
    <sheet name="集計表（成男）" sheetId="9" r:id="rId4"/>
    <sheet name="集計表（成女）" sheetId="10" r:id="rId5"/>
    <sheet name="集計表（対象外経費）" sheetId="13" r:id="rId6"/>
    <sheet name="記載例(計画・実績)" sheetId="11" r:id="rId7"/>
    <sheet name="記載例(集計表（少年男子）)" sheetId="12" r:id="rId8"/>
    <sheet name="記載例(集計表（対象外経費）)" sheetId="14" r:id="rId9"/>
  </sheets>
  <definedNames>
    <definedName name="_xlnm.Print_Area" localSheetId="6">'記載例(計画・実績)'!$A$1:$AF$33</definedName>
    <definedName name="_xlnm.Print_Area" localSheetId="0">計画書・実績報告書!$A$1:$AF$330,計画書・実績報告書!$AJ$1:$BO$330,計画書・実績報告書!$BS$1:$CX$330</definedName>
    <definedName name="_xlnm.Print_Area" localSheetId="1">'集計表（少男）'!$A$1:$M$34</definedName>
  </definedNames>
  <calcPr calcId="152511"/>
</workbook>
</file>

<file path=xl/calcChain.xml><?xml version="1.0" encoding="utf-8"?>
<calcChain xmlns="http://schemas.openxmlformats.org/spreadsheetml/2006/main">
  <c r="AN1" i="2" l="1"/>
  <c r="AN34" i="2" s="1"/>
  <c r="E34" i="2"/>
  <c r="B16" i="13" l="1"/>
  <c r="B18" i="5"/>
  <c r="D14" i="10"/>
  <c r="C13" i="10"/>
  <c r="C12" i="10"/>
  <c r="C11" i="10"/>
  <c r="C10" i="10"/>
  <c r="C9" i="10"/>
  <c r="C8" i="10"/>
  <c r="C7" i="10"/>
  <c r="C6" i="10"/>
  <c r="B5" i="10"/>
  <c r="B14" i="10"/>
  <c r="L23" i="10" l="1"/>
  <c r="K23" i="10"/>
  <c r="J23" i="10"/>
  <c r="I23" i="10"/>
  <c r="H23" i="10"/>
  <c r="G23" i="10"/>
  <c r="F23" i="10"/>
  <c r="E23" i="10"/>
  <c r="D23" i="10"/>
  <c r="C23" i="10"/>
  <c r="L8" i="10"/>
  <c r="L15" i="10" l="1"/>
  <c r="K15" i="10"/>
  <c r="J15" i="10"/>
  <c r="I15" i="10"/>
  <c r="H15" i="10"/>
  <c r="G15" i="10"/>
  <c r="F15" i="10"/>
  <c r="E15" i="10"/>
  <c r="D15" i="10"/>
  <c r="C15" i="10"/>
  <c r="CG209" i="2" l="1"/>
  <c r="CW223" i="2"/>
  <c r="L33" i="10"/>
  <c r="K33" i="10"/>
  <c r="J33" i="10"/>
  <c r="I33" i="10"/>
  <c r="H33" i="10"/>
  <c r="G33" i="10"/>
  <c r="F33" i="10"/>
  <c r="E33" i="10"/>
  <c r="D33" i="10"/>
  <c r="C33" i="10"/>
  <c r="L32" i="10"/>
  <c r="K32" i="10"/>
  <c r="J32" i="10"/>
  <c r="I32" i="10"/>
  <c r="H32" i="10"/>
  <c r="G32" i="10"/>
  <c r="F32" i="10"/>
  <c r="E32" i="10"/>
  <c r="D32" i="10"/>
  <c r="C32" i="10"/>
  <c r="L31" i="10"/>
  <c r="K31" i="10"/>
  <c r="J31" i="10"/>
  <c r="I31" i="10"/>
  <c r="H31" i="10"/>
  <c r="G31" i="10"/>
  <c r="F31" i="10"/>
  <c r="E31" i="10"/>
  <c r="D31" i="10"/>
  <c r="C31" i="10"/>
  <c r="L30" i="10"/>
  <c r="K30" i="10"/>
  <c r="J30" i="10"/>
  <c r="I30" i="10"/>
  <c r="H30" i="10"/>
  <c r="G30" i="10"/>
  <c r="F30" i="10"/>
  <c r="E30" i="10"/>
  <c r="D30" i="10"/>
  <c r="C30" i="10"/>
  <c r="L29" i="10"/>
  <c r="K29" i="10"/>
  <c r="J29" i="10"/>
  <c r="I29" i="10"/>
  <c r="H29" i="10"/>
  <c r="G29" i="10"/>
  <c r="F29" i="10"/>
  <c r="E29" i="10"/>
  <c r="D29" i="10"/>
  <c r="C29" i="10"/>
  <c r="L28" i="10"/>
  <c r="K28" i="10"/>
  <c r="J28" i="10"/>
  <c r="I28" i="10"/>
  <c r="H28" i="10"/>
  <c r="G28" i="10"/>
  <c r="F28" i="10"/>
  <c r="E28" i="10"/>
  <c r="D28" i="10"/>
  <c r="C28" i="10"/>
  <c r="L27" i="10"/>
  <c r="K27" i="10"/>
  <c r="J27" i="10"/>
  <c r="I27" i="10"/>
  <c r="H27" i="10"/>
  <c r="G27" i="10"/>
  <c r="F27" i="10"/>
  <c r="E27" i="10"/>
  <c r="D27" i="10"/>
  <c r="C27" i="10"/>
  <c r="L26" i="10"/>
  <c r="K26" i="10"/>
  <c r="J26" i="10"/>
  <c r="I26" i="10"/>
  <c r="H26" i="10"/>
  <c r="G26" i="10"/>
  <c r="F26" i="10"/>
  <c r="E26" i="10"/>
  <c r="D26" i="10"/>
  <c r="C26" i="10"/>
  <c r="L22" i="10"/>
  <c r="K22" i="10"/>
  <c r="J22" i="10"/>
  <c r="I22" i="10"/>
  <c r="H22" i="10"/>
  <c r="G22" i="10"/>
  <c r="F22" i="10"/>
  <c r="E22" i="10"/>
  <c r="D22" i="10"/>
  <c r="C22" i="10"/>
  <c r="L21" i="10"/>
  <c r="K21" i="10"/>
  <c r="J21" i="10"/>
  <c r="I21" i="10"/>
  <c r="H21" i="10"/>
  <c r="G21" i="10"/>
  <c r="F21" i="10"/>
  <c r="E21" i="10"/>
  <c r="D21" i="10"/>
  <c r="C21" i="10"/>
  <c r="L20" i="10"/>
  <c r="K20" i="10"/>
  <c r="J20" i="10"/>
  <c r="I20" i="10"/>
  <c r="H20" i="10"/>
  <c r="G20" i="10"/>
  <c r="F20" i="10"/>
  <c r="E20" i="10"/>
  <c r="D20" i="10"/>
  <c r="C20" i="10"/>
  <c r="L19" i="10"/>
  <c r="K19" i="10"/>
  <c r="J19" i="10"/>
  <c r="I19" i="10"/>
  <c r="H19" i="10"/>
  <c r="G19" i="10"/>
  <c r="F19" i="10"/>
  <c r="E19" i="10"/>
  <c r="D19" i="10"/>
  <c r="C19" i="10"/>
  <c r="L18" i="10"/>
  <c r="K18" i="10"/>
  <c r="J18" i="10"/>
  <c r="I18" i="10"/>
  <c r="H18" i="10"/>
  <c r="G18" i="10"/>
  <c r="F18" i="10"/>
  <c r="E18" i="10"/>
  <c r="D18" i="10"/>
  <c r="C18" i="10"/>
  <c r="L17" i="10"/>
  <c r="K17" i="10"/>
  <c r="J17" i="10"/>
  <c r="I17" i="10"/>
  <c r="H17" i="10"/>
  <c r="G17" i="10"/>
  <c r="F17" i="10"/>
  <c r="E17" i="10"/>
  <c r="D17" i="10"/>
  <c r="C17" i="10"/>
  <c r="L16" i="10"/>
  <c r="K16" i="10"/>
  <c r="J16" i="10"/>
  <c r="I16" i="10"/>
  <c r="H16" i="10"/>
  <c r="G16" i="10"/>
  <c r="F16" i="10"/>
  <c r="E16" i="10"/>
  <c r="D16" i="10"/>
  <c r="C16" i="10"/>
  <c r="L13" i="10"/>
  <c r="K13" i="10"/>
  <c r="J13" i="10"/>
  <c r="I13" i="10"/>
  <c r="H13" i="10"/>
  <c r="G13" i="10"/>
  <c r="F13" i="10"/>
  <c r="E13" i="10"/>
  <c r="D13" i="10"/>
  <c r="L12" i="10"/>
  <c r="K12" i="10"/>
  <c r="J12" i="10"/>
  <c r="I12" i="10"/>
  <c r="H12" i="10"/>
  <c r="G12" i="10"/>
  <c r="F12" i="10"/>
  <c r="E12" i="10"/>
  <c r="D12" i="10"/>
  <c r="L11" i="10"/>
  <c r="K11" i="10"/>
  <c r="J11" i="10"/>
  <c r="I11" i="10"/>
  <c r="H11" i="10"/>
  <c r="G11" i="10"/>
  <c r="F11" i="10"/>
  <c r="E11" i="10"/>
  <c r="D11" i="10"/>
  <c r="L10" i="10"/>
  <c r="K10" i="10"/>
  <c r="J10" i="10"/>
  <c r="I10" i="10"/>
  <c r="H10" i="10"/>
  <c r="G10" i="10"/>
  <c r="F10" i="10"/>
  <c r="E10" i="10"/>
  <c r="D10" i="10"/>
  <c r="L9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L7" i="10"/>
  <c r="K7" i="10"/>
  <c r="J7" i="10"/>
  <c r="I7" i="10"/>
  <c r="H7" i="10"/>
  <c r="G7" i="10"/>
  <c r="F7" i="10"/>
  <c r="E7" i="10"/>
  <c r="D7" i="10"/>
  <c r="L6" i="10"/>
  <c r="K6" i="10"/>
  <c r="J6" i="10"/>
  <c r="I6" i="10"/>
  <c r="H6" i="10"/>
  <c r="G6" i="10"/>
  <c r="F6" i="10"/>
  <c r="E6" i="10"/>
  <c r="D6" i="10"/>
  <c r="B33" i="10"/>
  <c r="B32" i="10"/>
  <c r="B31" i="10"/>
  <c r="B30" i="10"/>
  <c r="B29" i="10"/>
  <c r="B28" i="10"/>
  <c r="B27" i="10"/>
  <c r="B26" i="10"/>
  <c r="D25" i="10"/>
  <c r="B23" i="10"/>
  <c r="B22" i="10"/>
  <c r="B21" i="10"/>
  <c r="B20" i="10"/>
  <c r="B19" i="10"/>
  <c r="B18" i="10"/>
  <c r="B17" i="10"/>
  <c r="B16" i="10"/>
  <c r="B15" i="10"/>
  <c r="C14" i="10"/>
  <c r="E14" i="10"/>
  <c r="F14" i="10"/>
  <c r="G14" i="10"/>
  <c r="H14" i="10"/>
  <c r="I14" i="10"/>
  <c r="J14" i="10"/>
  <c r="K14" i="10"/>
  <c r="L14" i="10"/>
  <c r="B13" i="10"/>
  <c r="B12" i="10"/>
  <c r="B11" i="10"/>
  <c r="B10" i="10"/>
  <c r="B9" i="10"/>
  <c r="B8" i="10"/>
  <c r="B7" i="10"/>
  <c r="B6" i="10"/>
  <c r="B33" i="9"/>
  <c r="B32" i="9"/>
  <c r="B31" i="9"/>
  <c r="B30" i="9"/>
  <c r="B29" i="9"/>
  <c r="B28" i="9"/>
  <c r="B27" i="9"/>
  <c r="B26" i="9"/>
  <c r="B23" i="9"/>
  <c r="B22" i="9"/>
  <c r="B21" i="9"/>
  <c r="B20" i="9"/>
  <c r="B19" i="9"/>
  <c r="B18" i="9"/>
  <c r="B17" i="9"/>
  <c r="B16" i="9"/>
  <c r="B13" i="9"/>
  <c r="B12" i="9"/>
  <c r="B11" i="9"/>
  <c r="B10" i="9"/>
  <c r="B9" i="9"/>
  <c r="B8" i="9"/>
  <c r="B7" i="9"/>
  <c r="B6" i="9"/>
  <c r="L33" i="9"/>
  <c r="K33" i="9"/>
  <c r="J33" i="9"/>
  <c r="I33" i="9"/>
  <c r="H33" i="9"/>
  <c r="G33" i="9"/>
  <c r="F33" i="9"/>
  <c r="E33" i="9"/>
  <c r="D33" i="9"/>
  <c r="C33" i="9"/>
  <c r="L32" i="9"/>
  <c r="K32" i="9"/>
  <c r="J32" i="9"/>
  <c r="I32" i="9"/>
  <c r="H32" i="9"/>
  <c r="G32" i="9"/>
  <c r="F32" i="9"/>
  <c r="E32" i="9"/>
  <c r="D32" i="9"/>
  <c r="C32" i="9"/>
  <c r="L31" i="9"/>
  <c r="K31" i="9"/>
  <c r="J31" i="9"/>
  <c r="I31" i="9"/>
  <c r="H31" i="9"/>
  <c r="G31" i="9"/>
  <c r="F31" i="9"/>
  <c r="E31" i="9"/>
  <c r="D31" i="9"/>
  <c r="C31" i="9"/>
  <c r="L30" i="9"/>
  <c r="K30" i="9"/>
  <c r="J30" i="9"/>
  <c r="I30" i="9"/>
  <c r="H30" i="9"/>
  <c r="G30" i="9"/>
  <c r="F30" i="9"/>
  <c r="E30" i="9"/>
  <c r="D30" i="9"/>
  <c r="C30" i="9"/>
  <c r="L29" i="9"/>
  <c r="K29" i="9"/>
  <c r="J29" i="9"/>
  <c r="I29" i="9"/>
  <c r="H29" i="9"/>
  <c r="G29" i="9"/>
  <c r="F29" i="9"/>
  <c r="E29" i="9"/>
  <c r="D29" i="9"/>
  <c r="C29" i="9"/>
  <c r="L28" i="9"/>
  <c r="K28" i="9"/>
  <c r="J28" i="9"/>
  <c r="I28" i="9"/>
  <c r="H28" i="9"/>
  <c r="G28" i="9"/>
  <c r="F28" i="9"/>
  <c r="E28" i="9"/>
  <c r="D28" i="9"/>
  <c r="C28" i="9"/>
  <c r="L27" i="9"/>
  <c r="K27" i="9"/>
  <c r="J27" i="9"/>
  <c r="I27" i="9"/>
  <c r="H27" i="9"/>
  <c r="G27" i="9"/>
  <c r="F27" i="9"/>
  <c r="E27" i="9"/>
  <c r="D27" i="9"/>
  <c r="C27" i="9"/>
  <c r="L26" i="9"/>
  <c r="K26" i="9"/>
  <c r="J26" i="9"/>
  <c r="I26" i="9"/>
  <c r="H26" i="9"/>
  <c r="G26" i="9"/>
  <c r="F26" i="9"/>
  <c r="E26" i="9"/>
  <c r="D26" i="9"/>
  <c r="C26" i="9"/>
  <c r="C24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E22" i="9"/>
  <c r="D22" i="9"/>
  <c r="C22" i="9"/>
  <c r="L21" i="9"/>
  <c r="K21" i="9"/>
  <c r="J21" i="9"/>
  <c r="I21" i="9"/>
  <c r="H21" i="9"/>
  <c r="G21" i="9"/>
  <c r="F21" i="9"/>
  <c r="E21" i="9"/>
  <c r="D21" i="9"/>
  <c r="C21" i="9"/>
  <c r="L20" i="9"/>
  <c r="K20" i="9"/>
  <c r="J20" i="9"/>
  <c r="I20" i="9"/>
  <c r="H20" i="9"/>
  <c r="G20" i="9"/>
  <c r="F20" i="9"/>
  <c r="E20" i="9"/>
  <c r="D20" i="9"/>
  <c r="C20" i="9"/>
  <c r="L19" i="9"/>
  <c r="K19" i="9"/>
  <c r="J19" i="9"/>
  <c r="I19" i="9"/>
  <c r="H19" i="9"/>
  <c r="G19" i="9"/>
  <c r="F19" i="9"/>
  <c r="E19" i="9"/>
  <c r="D19" i="9"/>
  <c r="C19" i="9"/>
  <c r="L18" i="9"/>
  <c r="K18" i="9"/>
  <c r="J18" i="9"/>
  <c r="I18" i="9"/>
  <c r="H18" i="9"/>
  <c r="G18" i="9"/>
  <c r="F18" i="9"/>
  <c r="E18" i="9"/>
  <c r="D18" i="9"/>
  <c r="C18" i="9"/>
  <c r="L17" i="9"/>
  <c r="K17" i="9"/>
  <c r="J17" i="9"/>
  <c r="I17" i="9"/>
  <c r="H17" i="9"/>
  <c r="G17" i="9"/>
  <c r="F17" i="9"/>
  <c r="E17" i="9"/>
  <c r="D17" i="9"/>
  <c r="C17" i="9"/>
  <c r="L16" i="9"/>
  <c r="K16" i="9"/>
  <c r="J16" i="9"/>
  <c r="I16" i="9"/>
  <c r="H16" i="9"/>
  <c r="G16" i="9"/>
  <c r="F16" i="9"/>
  <c r="E16" i="9"/>
  <c r="D16" i="9"/>
  <c r="C16" i="9"/>
  <c r="M33" i="9"/>
  <c r="B33" i="8"/>
  <c r="B32" i="8"/>
  <c r="B31" i="8"/>
  <c r="B30" i="8"/>
  <c r="B29" i="8"/>
  <c r="B28" i="8"/>
  <c r="B26" i="8"/>
  <c r="B27" i="8"/>
  <c r="B23" i="8"/>
  <c r="B22" i="8"/>
  <c r="B21" i="8"/>
  <c r="B20" i="8"/>
  <c r="B19" i="8"/>
  <c r="B18" i="8"/>
  <c r="B17" i="8"/>
  <c r="B16" i="8"/>
  <c r="L13" i="9"/>
  <c r="K13" i="9"/>
  <c r="J13" i="9"/>
  <c r="I13" i="9"/>
  <c r="H13" i="9"/>
  <c r="G13" i="9"/>
  <c r="F13" i="9"/>
  <c r="E13" i="9"/>
  <c r="D13" i="9"/>
  <c r="C13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H10" i="9"/>
  <c r="G10" i="9"/>
  <c r="F10" i="9"/>
  <c r="E10" i="9"/>
  <c r="D10" i="9"/>
  <c r="C10" i="9"/>
  <c r="L9" i="9"/>
  <c r="K9" i="9"/>
  <c r="J9" i="9"/>
  <c r="I9" i="9"/>
  <c r="H9" i="9"/>
  <c r="G9" i="9"/>
  <c r="F9" i="9"/>
  <c r="E9" i="9"/>
  <c r="D9" i="9"/>
  <c r="C9" i="9"/>
  <c r="L8" i="9"/>
  <c r="K8" i="9"/>
  <c r="J8" i="9"/>
  <c r="I8" i="9"/>
  <c r="H8" i="9"/>
  <c r="G8" i="9"/>
  <c r="F8" i="9"/>
  <c r="E8" i="9"/>
  <c r="D8" i="9"/>
  <c r="C8" i="9"/>
  <c r="L7" i="9"/>
  <c r="K7" i="9"/>
  <c r="J7" i="9"/>
  <c r="I7" i="9"/>
  <c r="H7" i="9"/>
  <c r="G7" i="9"/>
  <c r="F7" i="9"/>
  <c r="E7" i="9"/>
  <c r="D7" i="9"/>
  <c r="C7" i="9"/>
  <c r="L6" i="9"/>
  <c r="K6" i="9"/>
  <c r="J6" i="9"/>
  <c r="I6" i="9"/>
  <c r="H6" i="9"/>
  <c r="G6" i="9"/>
  <c r="F6" i="9"/>
  <c r="E6" i="9"/>
  <c r="D6" i="9"/>
  <c r="C6" i="9"/>
  <c r="C4" i="9"/>
  <c r="B13" i="8"/>
  <c r="B12" i="8"/>
  <c r="B11" i="8"/>
  <c r="B10" i="8"/>
  <c r="B9" i="8"/>
  <c r="B8" i="8"/>
  <c r="B7" i="8"/>
  <c r="B6" i="8"/>
  <c r="B4" i="8"/>
  <c r="L33" i="8"/>
  <c r="K33" i="8"/>
  <c r="J33" i="8"/>
  <c r="I33" i="8"/>
  <c r="H33" i="8"/>
  <c r="G33" i="8"/>
  <c r="F33" i="8"/>
  <c r="E33" i="8"/>
  <c r="D33" i="8"/>
  <c r="C33" i="8"/>
  <c r="L32" i="8"/>
  <c r="K32" i="8"/>
  <c r="J32" i="8"/>
  <c r="I32" i="8"/>
  <c r="H32" i="8"/>
  <c r="G32" i="8"/>
  <c r="F32" i="8"/>
  <c r="E32" i="8"/>
  <c r="D32" i="8"/>
  <c r="C32" i="8"/>
  <c r="L31" i="8"/>
  <c r="K31" i="8"/>
  <c r="J31" i="8"/>
  <c r="I31" i="8"/>
  <c r="H31" i="8"/>
  <c r="G31" i="8"/>
  <c r="F31" i="8"/>
  <c r="E31" i="8"/>
  <c r="D31" i="8"/>
  <c r="C31" i="8"/>
  <c r="L30" i="8"/>
  <c r="K30" i="8"/>
  <c r="J30" i="8"/>
  <c r="I30" i="8"/>
  <c r="H30" i="8"/>
  <c r="G30" i="8"/>
  <c r="F30" i="8"/>
  <c r="E30" i="8"/>
  <c r="D30" i="8"/>
  <c r="C30" i="8"/>
  <c r="L29" i="8"/>
  <c r="K29" i="8"/>
  <c r="J29" i="8"/>
  <c r="I29" i="8"/>
  <c r="H29" i="8"/>
  <c r="G29" i="8"/>
  <c r="F29" i="8"/>
  <c r="E29" i="8"/>
  <c r="D29" i="8"/>
  <c r="C29" i="8"/>
  <c r="L28" i="8"/>
  <c r="K28" i="8"/>
  <c r="J28" i="8"/>
  <c r="I28" i="8"/>
  <c r="H28" i="8"/>
  <c r="G28" i="8"/>
  <c r="F28" i="8"/>
  <c r="E28" i="8"/>
  <c r="D28" i="8"/>
  <c r="C28" i="8"/>
  <c r="L27" i="8"/>
  <c r="K27" i="8"/>
  <c r="J27" i="8"/>
  <c r="I27" i="8"/>
  <c r="H27" i="8"/>
  <c r="G27" i="8"/>
  <c r="F27" i="8"/>
  <c r="E27" i="8"/>
  <c r="D27" i="8"/>
  <c r="C27" i="8"/>
  <c r="L26" i="8"/>
  <c r="K26" i="8"/>
  <c r="J26" i="8"/>
  <c r="I26" i="8"/>
  <c r="H26" i="8"/>
  <c r="G26" i="8"/>
  <c r="F26" i="8"/>
  <c r="E26" i="8"/>
  <c r="D26" i="8"/>
  <c r="C26" i="8"/>
  <c r="B24" i="8"/>
  <c r="B33" i="5"/>
  <c r="B32" i="5"/>
  <c r="B31" i="5"/>
  <c r="B30" i="5"/>
  <c r="B29" i="5"/>
  <c r="B28" i="5"/>
  <c r="B27" i="5"/>
  <c r="B26" i="5"/>
  <c r="L23" i="8"/>
  <c r="K23" i="8"/>
  <c r="J23" i="8"/>
  <c r="I23" i="8"/>
  <c r="H23" i="8"/>
  <c r="G23" i="8"/>
  <c r="F23" i="8"/>
  <c r="E23" i="8"/>
  <c r="D23" i="8"/>
  <c r="C23" i="8"/>
  <c r="L22" i="8"/>
  <c r="K22" i="8"/>
  <c r="J22" i="8"/>
  <c r="I22" i="8"/>
  <c r="H22" i="8"/>
  <c r="G22" i="8"/>
  <c r="F22" i="8"/>
  <c r="E22" i="8"/>
  <c r="D22" i="8"/>
  <c r="C22" i="8"/>
  <c r="L21" i="8"/>
  <c r="K21" i="8"/>
  <c r="J21" i="8"/>
  <c r="I21" i="8"/>
  <c r="H21" i="8"/>
  <c r="G21" i="8"/>
  <c r="F21" i="8"/>
  <c r="E21" i="8"/>
  <c r="D21" i="8"/>
  <c r="C21" i="8"/>
  <c r="L20" i="8"/>
  <c r="K20" i="8"/>
  <c r="J20" i="8"/>
  <c r="I20" i="8"/>
  <c r="H20" i="8"/>
  <c r="G20" i="8"/>
  <c r="F20" i="8"/>
  <c r="E20" i="8"/>
  <c r="D20" i="8"/>
  <c r="C20" i="8"/>
  <c r="L19" i="8"/>
  <c r="K19" i="8"/>
  <c r="J19" i="8"/>
  <c r="I19" i="8"/>
  <c r="H19" i="8"/>
  <c r="G19" i="8"/>
  <c r="F19" i="8"/>
  <c r="E19" i="8"/>
  <c r="D19" i="8"/>
  <c r="C19" i="8"/>
  <c r="L18" i="8"/>
  <c r="K18" i="8"/>
  <c r="J18" i="8"/>
  <c r="I18" i="8"/>
  <c r="H18" i="8"/>
  <c r="G18" i="8"/>
  <c r="F18" i="8"/>
  <c r="E18" i="8"/>
  <c r="D18" i="8"/>
  <c r="C18" i="8"/>
  <c r="L17" i="8"/>
  <c r="K17" i="8"/>
  <c r="J17" i="8"/>
  <c r="I17" i="8"/>
  <c r="H17" i="8"/>
  <c r="G17" i="8"/>
  <c r="F17" i="8"/>
  <c r="E17" i="8"/>
  <c r="D17" i="8"/>
  <c r="C17" i="8"/>
  <c r="B23" i="5"/>
  <c r="B22" i="5"/>
  <c r="B21" i="5"/>
  <c r="B20" i="5"/>
  <c r="B19" i="5"/>
  <c r="B17" i="5"/>
  <c r="L16" i="8"/>
  <c r="K16" i="8"/>
  <c r="J16" i="8"/>
  <c r="I16" i="8"/>
  <c r="H16" i="8"/>
  <c r="G16" i="8"/>
  <c r="F16" i="8"/>
  <c r="E16" i="8"/>
  <c r="D16" i="8"/>
  <c r="C16" i="8"/>
  <c r="B16" i="5"/>
  <c r="L13" i="8"/>
  <c r="K13" i="8"/>
  <c r="J13" i="8"/>
  <c r="I13" i="8"/>
  <c r="H13" i="8"/>
  <c r="G13" i="8"/>
  <c r="F13" i="8"/>
  <c r="E13" i="8"/>
  <c r="D13" i="8"/>
  <c r="C13" i="8"/>
  <c r="B13" i="5"/>
  <c r="L12" i="8"/>
  <c r="K12" i="8"/>
  <c r="J12" i="8"/>
  <c r="I12" i="8"/>
  <c r="H12" i="8"/>
  <c r="G12" i="8"/>
  <c r="F12" i="8"/>
  <c r="E12" i="8"/>
  <c r="D12" i="8"/>
  <c r="C12" i="8"/>
  <c r="B12" i="5"/>
  <c r="L11" i="8"/>
  <c r="K11" i="8"/>
  <c r="J11" i="8"/>
  <c r="I11" i="8"/>
  <c r="H11" i="8"/>
  <c r="G11" i="8"/>
  <c r="F11" i="8"/>
  <c r="E11" i="8"/>
  <c r="D11" i="8"/>
  <c r="C11" i="8"/>
  <c r="B11" i="5"/>
  <c r="L10" i="8"/>
  <c r="K10" i="8"/>
  <c r="J10" i="8"/>
  <c r="I10" i="8"/>
  <c r="H10" i="8"/>
  <c r="G10" i="8"/>
  <c r="F10" i="8"/>
  <c r="E10" i="8"/>
  <c r="D10" i="8"/>
  <c r="C10" i="8"/>
  <c r="B10" i="5"/>
  <c r="L9" i="8"/>
  <c r="K9" i="8"/>
  <c r="J9" i="8"/>
  <c r="I9" i="8"/>
  <c r="H9" i="8"/>
  <c r="G9" i="8"/>
  <c r="F9" i="8"/>
  <c r="E9" i="8"/>
  <c r="D9" i="8"/>
  <c r="C9" i="8"/>
  <c r="B9" i="5"/>
  <c r="L8" i="8"/>
  <c r="K8" i="8"/>
  <c r="J8" i="8"/>
  <c r="I8" i="8"/>
  <c r="H8" i="8"/>
  <c r="G8" i="8"/>
  <c r="F8" i="8"/>
  <c r="E8" i="8"/>
  <c r="D8" i="8"/>
  <c r="C8" i="8"/>
  <c r="B8" i="5"/>
  <c r="L7" i="8"/>
  <c r="K7" i="8"/>
  <c r="J7" i="8"/>
  <c r="I7" i="8"/>
  <c r="H7" i="8"/>
  <c r="G7" i="8"/>
  <c r="F7" i="8"/>
  <c r="E7" i="8"/>
  <c r="D7" i="8"/>
  <c r="C7" i="8"/>
  <c r="B7" i="5"/>
  <c r="L6" i="8"/>
  <c r="K6" i="8"/>
  <c r="J6" i="8"/>
  <c r="I6" i="8"/>
  <c r="H6" i="8"/>
  <c r="G6" i="8"/>
  <c r="F6" i="8"/>
  <c r="E6" i="8"/>
  <c r="D6" i="8"/>
  <c r="C6" i="8"/>
  <c r="B6" i="5"/>
  <c r="M33" i="8" l="1"/>
  <c r="L33" i="5"/>
  <c r="K33" i="5"/>
  <c r="J33" i="5"/>
  <c r="I33" i="5"/>
  <c r="H33" i="5"/>
  <c r="G33" i="5"/>
  <c r="F33" i="5"/>
  <c r="E33" i="5"/>
  <c r="D33" i="5"/>
  <c r="C33" i="5"/>
  <c r="L32" i="5"/>
  <c r="K32" i="5"/>
  <c r="J32" i="5"/>
  <c r="I32" i="5"/>
  <c r="H32" i="5"/>
  <c r="G32" i="5"/>
  <c r="F32" i="5"/>
  <c r="E32" i="5"/>
  <c r="D32" i="5"/>
  <c r="C32" i="5"/>
  <c r="L31" i="5"/>
  <c r="K31" i="5"/>
  <c r="J31" i="5"/>
  <c r="I31" i="5"/>
  <c r="H31" i="5"/>
  <c r="G31" i="5"/>
  <c r="F31" i="5"/>
  <c r="E31" i="5"/>
  <c r="D31" i="5"/>
  <c r="C31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L26" i="5"/>
  <c r="K26" i="5"/>
  <c r="J26" i="5"/>
  <c r="I26" i="5"/>
  <c r="H26" i="5"/>
  <c r="G26" i="5"/>
  <c r="F26" i="5"/>
  <c r="E26" i="5"/>
  <c r="D26" i="5"/>
  <c r="C26" i="5"/>
  <c r="L23" i="5"/>
  <c r="K23" i="5"/>
  <c r="J23" i="5"/>
  <c r="I23" i="5"/>
  <c r="H23" i="5"/>
  <c r="G23" i="5"/>
  <c r="F23" i="5"/>
  <c r="E23" i="5"/>
  <c r="D23" i="5"/>
  <c r="C23" i="5"/>
  <c r="L22" i="5"/>
  <c r="K22" i="5"/>
  <c r="J22" i="5"/>
  <c r="I22" i="5"/>
  <c r="H22" i="5"/>
  <c r="G22" i="5"/>
  <c r="F22" i="5"/>
  <c r="E22" i="5"/>
  <c r="D22" i="5"/>
  <c r="C22" i="5"/>
  <c r="L21" i="5"/>
  <c r="K21" i="5"/>
  <c r="J21" i="5"/>
  <c r="I21" i="5"/>
  <c r="H21" i="5"/>
  <c r="G21" i="5"/>
  <c r="F21" i="5"/>
  <c r="E21" i="5"/>
  <c r="D21" i="5"/>
  <c r="C21" i="5"/>
  <c r="L20" i="5"/>
  <c r="K20" i="5"/>
  <c r="J20" i="5"/>
  <c r="I20" i="5"/>
  <c r="H20" i="5"/>
  <c r="G20" i="5"/>
  <c r="F20" i="5"/>
  <c r="E20" i="5"/>
  <c r="D20" i="5"/>
  <c r="C20" i="5"/>
  <c r="L19" i="5"/>
  <c r="K19" i="5"/>
  <c r="J19" i="5"/>
  <c r="I19" i="5"/>
  <c r="H19" i="5"/>
  <c r="G19" i="5"/>
  <c r="F19" i="5"/>
  <c r="E19" i="5"/>
  <c r="D19" i="5"/>
  <c r="C19" i="5"/>
  <c r="L18" i="5"/>
  <c r="K18" i="5"/>
  <c r="J18" i="5"/>
  <c r="I18" i="5"/>
  <c r="H18" i="5"/>
  <c r="G18" i="5"/>
  <c r="F18" i="5"/>
  <c r="E18" i="5"/>
  <c r="D18" i="5"/>
  <c r="C18" i="5"/>
  <c r="L17" i="5"/>
  <c r="K17" i="5"/>
  <c r="J17" i="5"/>
  <c r="I17" i="5"/>
  <c r="H17" i="5"/>
  <c r="G17" i="5"/>
  <c r="F17" i="5"/>
  <c r="E17" i="5"/>
  <c r="D17" i="5"/>
  <c r="C17" i="5"/>
  <c r="L16" i="5"/>
  <c r="K16" i="5"/>
  <c r="J16" i="5"/>
  <c r="I16" i="5"/>
  <c r="H16" i="5"/>
  <c r="G16" i="5"/>
  <c r="F16" i="5"/>
  <c r="E16" i="5"/>
  <c r="D16" i="5"/>
  <c r="C16" i="5"/>
  <c r="L13" i="5"/>
  <c r="K13" i="5"/>
  <c r="J13" i="5"/>
  <c r="I13" i="5"/>
  <c r="H13" i="5"/>
  <c r="G13" i="5"/>
  <c r="F13" i="5"/>
  <c r="E13" i="5"/>
  <c r="D13" i="5"/>
  <c r="C13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I10" i="5"/>
  <c r="H10" i="5"/>
  <c r="G10" i="5"/>
  <c r="F10" i="5"/>
  <c r="E10" i="5"/>
  <c r="D10" i="5"/>
  <c r="C10" i="5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7" i="5"/>
  <c r="K7" i="5"/>
  <c r="J7" i="5"/>
  <c r="I7" i="5"/>
  <c r="H7" i="5"/>
  <c r="G7" i="5"/>
  <c r="F7" i="5"/>
  <c r="E7" i="5"/>
  <c r="D7" i="5"/>
  <c r="C7" i="5"/>
  <c r="C4" i="5"/>
  <c r="C5" i="5"/>
  <c r="C6" i="5"/>
  <c r="D5" i="5"/>
  <c r="D6" i="5" l="1"/>
  <c r="L6" i="5"/>
  <c r="K6" i="5"/>
  <c r="J6" i="5"/>
  <c r="I6" i="5"/>
  <c r="H6" i="5"/>
  <c r="G6" i="5"/>
  <c r="F6" i="5"/>
  <c r="E6" i="5"/>
  <c r="M6" i="5" l="1"/>
  <c r="L33" i="13"/>
  <c r="K33" i="13"/>
  <c r="J33" i="13"/>
  <c r="I33" i="13"/>
  <c r="H33" i="13"/>
  <c r="G33" i="13"/>
  <c r="F33" i="13"/>
  <c r="E33" i="13"/>
  <c r="D33" i="13"/>
  <c r="C33" i="13"/>
  <c r="B33" i="13"/>
  <c r="L32" i="13"/>
  <c r="K32" i="13"/>
  <c r="J32" i="13"/>
  <c r="I32" i="13"/>
  <c r="H32" i="13"/>
  <c r="G32" i="13"/>
  <c r="F32" i="13"/>
  <c r="E32" i="13"/>
  <c r="D32" i="13"/>
  <c r="C32" i="13"/>
  <c r="B32" i="13"/>
  <c r="L31" i="13"/>
  <c r="K31" i="13"/>
  <c r="J31" i="13"/>
  <c r="I31" i="13"/>
  <c r="H31" i="13"/>
  <c r="G31" i="13"/>
  <c r="F31" i="13"/>
  <c r="E31" i="13"/>
  <c r="D31" i="13"/>
  <c r="C31" i="13"/>
  <c r="B31" i="13"/>
  <c r="L30" i="13"/>
  <c r="K30" i="13"/>
  <c r="J30" i="13"/>
  <c r="I30" i="13"/>
  <c r="H30" i="13"/>
  <c r="G30" i="13"/>
  <c r="F30" i="13"/>
  <c r="E30" i="13"/>
  <c r="D30" i="13"/>
  <c r="C30" i="13"/>
  <c r="B30" i="13"/>
  <c r="L29" i="13"/>
  <c r="K29" i="13"/>
  <c r="J29" i="13"/>
  <c r="I29" i="13"/>
  <c r="H29" i="13"/>
  <c r="G29" i="13"/>
  <c r="F29" i="13"/>
  <c r="E29" i="13"/>
  <c r="D29" i="13"/>
  <c r="C29" i="13"/>
  <c r="B29" i="13"/>
  <c r="L28" i="13"/>
  <c r="K28" i="13"/>
  <c r="J28" i="13"/>
  <c r="I28" i="13"/>
  <c r="H28" i="13"/>
  <c r="G28" i="13"/>
  <c r="F28" i="13"/>
  <c r="E28" i="13"/>
  <c r="D28" i="13"/>
  <c r="C28" i="13"/>
  <c r="B28" i="13"/>
  <c r="L27" i="13"/>
  <c r="K27" i="13"/>
  <c r="J27" i="13"/>
  <c r="I27" i="13"/>
  <c r="H27" i="13"/>
  <c r="G27" i="13"/>
  <c r="F27" i="13"/>
  <c r="E27" i="13"/>
  <c r="D27" i="13"/>
  <c r="C27" i="13"/>
  <c r="B27" i="13"/>
  <c r="L26" i="13" l="1"/>
  <c r="K26" i="13"/>
  <c r="J26" i="13"/>
  <c r="I26" i="13"/>
  <c r="H26" i="13"/>
  <c r="G26" i="13"/>
  <c r="F26" i="13"/>
  <c r="E26" i="13"/>
  <c r="D26" i="13"/>
  <c r="C26" i="13"/>
  <c r="B26" i="13"/>
  <c r="L25" i="13"/>
  <c r="K25" i="13"/>
  <c r="J25" i="13"/>
  <c r="I25" i="13"/>
  <c r="H25" i="13"/>
  <c r="G25" i="13"/>
  <c r="F25" i="13"/>
  <c r="E25" i="13"/>
  <c r="D25" i="13"/>
  <c r="C25" i="13"/>
  <c r="B25" i="13"/>
  <c r="L24" i="13"/>
  <c r="K24" i="13"/>
  <c r="J24" i="13"/>
  <c r="I24" i="13"/>
  <c r="H24" i="13"/>
  <c r="G24" i="13"/>
  <c r="F24" i="13"/>
  <c r="E24" i="13"/>
  <c r="D24" i="13"/>
  <c r="C24" i="13"/>
  <c r="B24" i="13"/>
  <c r="L23" i="13"/>
  <c r="K23" i="13"/>
  <c r="J23" i="13"/>
  <c r="I23" i="13"/>
  <c r="H23" i="13"/>
  <c r="G23" i="13"/>
  <c r="F23" i="13"/>
  <c r="E23" i="13"/>
  <c r="D23" i="13"/>
  <c r="C23" i="13"/>
  <c r="B23" i="13"/>
  <c r="L22" i="13"/>
  <c r="K22" i="13"/>
  <c r="J22" i="13"/>
  <c r="I22" i="13"/>
  <c r="H22" i="13"/>
  <c r="G22" i="13"/>
  <c r="F22" i="13"/>
  <c r="E22" i="13"/>
  <c r="D22" i="13"/>
  <c r="C22" i="13"/>
  <c r="B22" i="13"/>
  <c r="L21" i="13"/>
  <c r="K21" i="13"/>
  <c r="J21" i="13"/>
  <c r="I21" i="13"/>
  <c r="H21" i="13"/>
  <c r="G21" i="13"/>
  <c r="F21" i="13"/>
  <c r="E21" i="13"/>
  <c r="D21" i="13"/>
  <c r="C21" i="13"/>
  <c r="B21" i="13"/>
  <c r="L20" i="13"/>
  <c r="K20" i="13"/>
  <c r="J20" i="13"/>
  <c r="I20" i="13"/>
  <c r="H20" i="13"/>
  <c r="G20" i="13"/>
  <c r="F20" i="13"/>
  <c r="E20" i="13"/>
  <c r="D20" i="13"/>
  <c r="C20" i="13"/>
  <c r="B20" i="13"/>
  <c r="L19" i="13"/>
  <c r="K19" i="13"/>
  <c r="J19" i="13"/>
  <c r="I19" i="13"/>
  <c r="H19" i="13"/>
  <c r="G19" i="13"/>
  <c r="F19" i="13"/>
  <c r="E19" i="13"/>
  <c r="D19" i="13"/>
  <c r="C19" i="13"/>
  <c r="B19" i="13"/>
  <c r="L18" i="13"/>
  <c r="K18" i="13"/>
  <c r="J18" i="13"/>
  <c r="I18" i="13"/>
  <c r="H18" i="13"/>
  <c r="G18" i="13"/>
  <c r="F18" i="13"/>
  <c r="E18" i="13"/>
  <c r="D18" i="13"/>
  <c r="C18" i="13"/>
  <c r="B18" i="13"/>
  <c r="L17" i="13"/>
  <c r="K17" i="13"/>
  <c r="J17" i="13"/>
  <c r="I17" i="13"/>
  <c r="H17" i="13"/>
  <c r="G17" i="13"/>
  <c r="F17" i="13"/>
  <c r="E17" i="13"/>
  <c r="D17" i="13"/>
  <c r="C17" i="13"/>
  <c r="B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B15" i="13"/>
  <c r="L14" i="13"/>
  <c r="K14" i="13"/>
  <c r="J14" i="13"/>
  <c r="I14" i="13"/>
  <c r="H14" i="13"/>
  <c r="G14" i="13"/>
  <c r="F14" i="13"/>
  <c r="E14" i="13"/>
  <c r="D14" i="13"/>
  <c r="C14" i="13"/>
  <c r="B14" i="13"/>
  <c r="L13" i="13"/>
  <c r="K13" i="13"/>
  <c r="J13" i="13"/>
  <c r="I13" i="13"/>
  <c r="H13" i="13"/>
  <c r="G13" i="13"/>
  <c r="F13" i="13"/>
  <c r="E13" i="13"/>
  <c r="D13" i="13"/>
  <c r="C13" i="13"/>
  <c r="B13" i="13"/>
  <c r="L12" i="13"/>
  <c r="K12" i="13"/>
  <c r="J12" i="13"/>
  <c r="I12" i="13"/>
  <c r="H12" i="13"/>
  <c r="G12" i="13"/>
  <c r="F12" i="13"/>
  <c r="E12" i="13"/>
  <c r="D12" i="13"/>
  <c r="C12" i="13"/>
  <c r="B12" i="13"/>
  <c r="L11" i="13"/>
  <c r="K11" i="13"/>
  <c r="J11" i="13"/>
  <c r="I11" i="13"/>
  <c r="H11" i="13"/>
  <c r="G11" i="13"/>
  <c r="F11" i="13"/>
  <c r="E11" i="13"/>
  <c r="D11" i="13"/>
  <c r="C11" i="13"/>
  <c r="B11" i="13"/>
  <c r="L10" i="13"/>
  <c r="K10" i="13"/>
  <c r="J10" i="13"/>
  <c r="I10" i="13"/>
  <c r="H10" i="13"/>
  <c r="G10" i="13"/>
  <c r="F10" i="13"/>
  <c r="E10" i="13"/>
  <c r="D10" i="13"/>
  <c r="C10" i="13"/>
  <c r="B10" i="13"/>
  <c r="L9" i="13"/>
  <c r="K9" i="13"/>
  <c r="J9" i="13"/>
  <c r="I9" i="13"/>
  <c r="H9" i="13"/>
  <c r="G9" i="13"/>
  <c r="F9" i="13"/>
  <c r="E9" i="13"/>
  <c r="D9" i="13"/>
  <c r="M23" i="13" l="1"/>
  <c r="M16" i="13"/>
  <c r="M10" i="13"/>
  <c r="C9" i="13"/>
  <c r="B9" i="13"/>
  <c r="L8" i="13"/>
  <c r="K8" i="13"/>
  <c r="J8" i="13"/>
  <c r="I8" i="13"/>
  <c r="H8" i="13"/>
  <c r="G8" i="13"/>
  <c r="F8" i="13"/>
  <c r="E8" i="13"/>
  <c r="D8" i="13"/>
  <c r="C8" i="13"/>
  <c r="B8" i="13"/>
  <c r="L7" i="13"/>
  <c r="K7" i="13"/>
  <c r="J7" i="13"/>
  <c r="I7" i="13"/>
  <c r="H7" i="13"/>
  <c r="G7" i="13"/>
  <c r="F7" i="13"/>
  <c r="E7" i="13"/>
  <c r="D7" i="13"/>
  <c r="C7" i="13"/>
  <c r="B7" i="13"/>
  <c r="L6" i="13"/>
  <c r="K6" i="13"/>
  <c r="J6" i="13"/>
  <c r="I6" i="13"/>
  <c r="H6" i="13"/>
  <c r="G6" i="13"/>
  <c r="F6" i="13"/>
  <c r="E6" i="13"/>
  <c r="D6" i="13"/>
  <c r="C6" i="13"/>
  <c r="B6" i="13"/>
  <c r="L5" i="13"/>
  <c r="K5" i="13"/>
  <c r="J5" i="13"/>
  <c r="I5" i="13"/>
  <c r="H5" i="13"/>
  <c r="G5" i="13"/>
  <c r="F5" i="13"/>
  <c r="E5" i="13"/>
  <c r="D5" i="13"/>
  <c r="C5" i="13"/>
  <c r="B5" i="13"/>
  <c r="L4" i="13"/>
  <c r="K4" i="13"/>
  <c r="J4" i="13"/>
  <c r="I4" i="13"/>
  <c r="H4" i="13"/>
  <c r="F4" i="13"/>
  <c r="G4" i="13"/>
  <c r="E4" i="13"/>
  <c r="B4" i="13"/>
  <c r="D4" i="13"/>
  <c r="C4" i="13"/>
  <c r="CU33" i="2"/>
  <c r="CP58" i="2"/>
  <c r="CU99" i="2"/>
  <c r="K34" i="13" l="1"/>
  <c r="M6" i="13"/>
  <c r="L34" i="13"/>
  <c r="J34" i="13"/>
  <c r="F34" i="13"/>
  <c r="D34" i="13"/>
  <c r="I34" i="13"/>
  <c r="H34" i="13"/>
  <c r="G34" i="13"/>
  <c r="E34" i="13"/>
  <c r="C34" i="13"/>
  <c r="B34" i="13"/>
  <c r="M4" i="13"/>
  <c r="CU330" i="2"/>
  <c r="CU297" i="2"/>
  <c r="CU264" i="2"/>
  <c r="CU198" i="2"/>
  <c r="CU165" i="2"/>
  <c r="CU132" i="2"/>
  <c r="CU66" i="2"/>
  <c r="BL330" i="2"/>
  <c r="AC330" i="2"/>
  <c r="BL297" i="2"/>
  <c r="AC297" i="2"/>
  <c r="BL264" i="2"/>
  <c r="AC264" i="2"/>
  <c r="BL231" i="2"/>
  <c r="AC231" i="2"/>
  <c r="BL198" i="2"/>
  <c r="AC198" i="2"/>
  <c r="BL165" i="2"/>
  <c r="AC165" i="2"/>
  <c r="BL132" i="2"/>
  <c r="AC132" i="2"/>
  <c r="BL99" i="2"/>
  <c r="AC99" i="2"/>
  <c r="BL66" i="2"/>
  <c r="BL33" i="2"/>
  <c r="AC66" i="2"/>
  <c r="AC33" i="2"/>
  <c r="L4" i="14"/>
  <c r="L34" i="14" s="1"/>
  <c r="K4" i="14"/>
  <c r="K34" i="14" s="1"/>
  <c r="J4" i="14"/>
  <c r="J34" i="14" s="1"/>
  <c r="H4" i="14"/>
  <c r="H34" i="14" s="1"/>
  <c r="G4" i="14"/>
  <c r="G34" i="14" s="1"/>
  <c r="F4" i="14"/>
  <c r="F34" i="14" s="1"/>
  <c r="E4" i="14"/>
  <c r="E34" i="14" s="1"/>
  <c r="D4" i="14"/>
  <c r="D34" i="14" s="1"/>
  <c r="C4" i="14"/>
  <c r="B4" i="14"/>
  <c r="B34" i="14" s="1"/>
  <c r="B4" i="12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I4" i="14"/>
  <c r="I34" i="14" s="1"/>
  <c r="G1" i="13"/>
  <c r="M5" i="12"/>
  <c r="AC33" i="11"/>
  <c r="O21" i="11"/>
  <c r="O20" i="11"/>
  <c r="O19" i="11"/>
  <c r="O18" i="11"/>
  <c r="O17" i="11"/>
  <c r="O16" i="11"/>
  <c r="O15" i="11"/>
  <c r="O14" i="11"/>
  <c r="O13" i="11"/>
  <c r="O12" i="11"/>
  <c r="O11" i="11"/>
  <c r="AE25" i="11"/>
  <c r="AA25" i="11"/>
  <c r="X25" i="11"/>
  <c r="U25" i="11"/>
  <c r="O24" i="11"/>
  <c r="O23" i="11"/>
  <c r="O22" i="11"/>
  <c r="CW322" i="2"/>
  <c r="CS322" i="2"/>
  <c r="CP322" i="2"/>
  <c r="CM322" i="2"/>
  <c r="BN322" i="2"/>
  <c r="BJ322" i="2"/>
  <c r="BG322" i="2"/>
  <c r="BD322" i="2"/>
  <c r="AE322" i="2"/>
  <c r="AA322" i="2"/>
  <c r="X322" i="2"/>
  <c r="U322" i="2"/>
  <c r="CG321" i="2"/>
  <c r="AX321" i="2"/>
  <c r="CG320" i="2"/>
  <c r="AX320" i="2"/>
  <c r="O320" i="2"/>
  <c r="CG319" i="2"/>
  <c r="AX319" i="2"/>
  <c r="O319" i="2"/>
  <c r="CG318" i="2"/>
  <c r="AX318" i="2"/>
  <c r="O318" i="2"/>
  <c r="CG317" i="2"/>
  <c r="AX317" i="2"/>
  <c r="O317" i="2"/>
  <c r="CG316" i="2"/>
  <c r="AX316" i="2"/>
  <c r="O316" i="2"/>
  <c r="CG315" i="2"/>
  <c r="AX315" i="2"/>
  <c r="O315" i="2"/>
  <c r="CG314" i="2"/>
  <c r="AX314" i="2"/>
  <c r="O314" i="2"/>
  <c r="CG313" i="2"/>
  <c r="AX313" i="2"/>
  <c r="O313" i="2"/>
  <c r="CG312" i="2"/>
  <c r="AX312" i="2"/>
  <c r="O312" i="2"/>
  <c r="CG311" i="2"/>
  <c r="AX311" i="2"/>
  <c r="O311" i="2"/>
  <c r="CG310" i="2"/>
  <c r="AX310" i="2"/>
  <c r="O310" i="2"/>
  <c r="CG309" i="2"/>
  <c r="AX309" i="2"/>
  <c r="O309" i="2"/>
  <c r="CG308" i="2"/>
  <c r="AX308" i="2"/>
  <c r="O308" i="2"/>
  <c r="CW289" i="2"/>
  <c r="CS289" i="2"/>
  <c r="CP289" i="2"/>
  <c r="CM289" i="2"/>
  <c r="BN289" i="2"/>
  <c r="BJ289" i="2"/>
  <c r="BG289" i="2"/>
  <c r="BD289" i="2"/>
  <c r="AE289" i="2"/>
  <c r="AA289" i="2"/>
  <c r="X289" i="2"/>
  <c r="U289" i="2"/>
  <c r="CG288" i="2"/>
  <c r="AX288" i="2"/>
  <c r="CG287" i="2"/>
  <c r="AX287" i="2"/>
  <c r="O287" i="2"/>
  <c r="CG286" i="2"/>
  <c r="AX286" i="2"/>
  <c r="O286" i="2"/>
  <c r="CG285" i="2"/>
  <c r="AX285" i="2"/>
  <c r="O285" i="2"/>
  <c r="CG284" i="2"/>
  <c r="AX284" i="2"/>
  <c r="O284" i="2"/>
  <c r="CG283" i="2"/>
  <c r="AX283" i="2"/>
  <c r="O283" i="2"/>
  <c r="CG282" i="2"/>
  <c r="AX282" i="2"/>
  <c r="O282" i="2"/>
  <c r="CG281" i="2"/>
  <c r="AX281" i="2"/>
  <c r="O281" i="2"/>
  <c r="CG280" i="2"/>
  <c r="AX280" i="2"/>
  <c r="O280" i="2"/>
  <c r="CG279" i="2"/>
  <c r="AX279" i="2"/>
  <c r="O279" i="2"/>
  <c r="CG278" i="2"/>
  <c r="AX278" i="2"/>
  <c r="O278" i="2"/>
  <c r="CG277" i="2"/>
  <c r="AX277" i="2"/>
  <c r="O277" i="2"/>
  <c r="CG276" i="2"/>
  <c r="AX276" i="2"/>
  <c r="O276" i="2"/>
  <c r="CG275" i="2"/>
  <c r="AX275" i="2"/>
  <c r="O275" i="2"/>
  <c r="O289" i="2" s="1"/>
  <c r="CW256" i="2"/>
  <c r="CS256" i="2"/>
  <c r="CP256" i="2"/>
  <c r="CM256" i="2"/>
  <c r="BN256" i="2"/>
  <c r="BJ256" i="2"/>
  <c r="BG256" i="2"/>
  <c r="BD256" i="2"/>
  <c r="AE256" i="2"/>
  <c r="AA256" i="2"/>
  <c r="X256" i="2"/>
  <c r="U256" i="2"/>
  <c r="CG255" i="2"/>
  <c r="AX255" i="2"/>
  <c r="CG254" i="2"/>
  <c r="AX254" i="2"/>
  <c r="O254" i="2"/>
  <c r="CG253" i="2"/>
  <c r="AX253" i="2"/>
  <c r="O253" i="2"/>
  <c r="CG252" i="2"/>
  <c r="AX252" i="2"/>
  <c r="O252" i="2"/>
  <c r="CG251" i="2"/>
  <c r="AX251" i="2"/>
  <c r="O251" i="2"/>
  <c r="CG250" i="2"/>
  <c r="AX250" i="2"/>
  <c r="O250" i="2"/>
  <c r="CG249" i="2"/>
  <c r="AX249" i="2"/>
  <c r="O249" i="2"/>
  <c r="CG248" i="2"/>
  <c r="AX248" i="2"/>
  <c r="O248" i="2"/>
  <c r="CG247" i="2"/>
  <c r="AX247" i="2"/>
  <c r="O247" i="2"/>
  <c r="CG246" i="2"/>
  <c r="AX246" i="2"/>
  <c r="O246" i="2"/>
  <c r="CG245" i="2"/>
  <c r="AX245" i="2"/>
  <c r="O245" i="2"/>
  <c r="CG244" i="2"/>
  <c r="AX244" i="2"/>
  <c r="O244" i="2"/>
  <c r="CG243" i="2"/>
  <c r="AX243" i="2"/>
  <c r="O243" i="2"/>
  <c r="CG242" i="2"/>
  <c r="CG256" i="2" s="1"/>
  <c r="AX242" i="2"/>
  <c r="O242" i="2"/>
  <c r="CS223" i="2"/>
  <c r="CP223" i="2"/>
  <c r="CM223" i="2"/>
  <c r="BN223" i="2"/>
  <c r="BJ223" i="2"/>
  <c r="BG223" i="2"/>
  <c r="BD223" i="2"/>
  <c r="AE223" i="2"/>
  <c r="AA223" i="2"/>
  <c r="X223" i="2"/>
  <c r="U223" i="2"/>
  <c r="CG222" i="2"/>
  <c r="AX222" i="2"/>
  <c r="CG221" i="2"/>
  <c r="AX221" i="2"/>
  <c r="O221" i="2"/>
  <c r="CG220" i="2"/>
  <c r="AX220" i="2"/>
  <c r="O220" i="2"/>
  <c r="CG219" i="2"/>
  <c r="AX219" i="2"/>
  <c r="O219" i="2"/>
  <c r="CG218" i="2"/>
  <c r="AX218" i="2"/>
  <c r="O218" i="2"/>
  <c r="CG217" i="2"/>
  <c r="AX217" i="2"/>
  <c r="O217" i="2"/>
  <c r="CG216" i="2"/>
  <c r="AX216" i="2"/>
  <c r="O216" i="2"/>
  <c r="CG215" i="2"/>
  <c r="AX215" i="2"/>
  <c r="O215" i="2"/>
  <c r="CG214" i="2"/>
  <c r="AX214" i="2"/>
  <c r="O214" i="2"/>
  <c r="CG213" i="2"/>
  <c r="AX213" i="2"/>
  <c r="O213" i="2"/>
  <c r="CG212" i="2"/>
  <c r="AX212" i="2"/>
  <c r="O212" i="2"/>
  <c r="CG211" i="2"/>
  <c r="CG223" i="2" s="1"/>
  <c r="AX211" i="2"/>
  <c r="O211" i="2"/>
  <c r="CG210" i="2"/>
  <c r="AX210" i="2"/>
  <c r="O210" i="2"/>
  <c r="AX209" i="2"/>
  <c r="O209" i="2"/>
  <c r="CW190" i="2"/>
  <c r="CS190" i="2"/>
  <c r="CP190" i="2"/>
  <c r="CM190" i="2"/>
  <c r="BN190" i="2"/>
  <c r="BJ190" i="2"/>
  <c r="BG190" i="2"/>
  <c r="BD190" i="2"/>
  <c r="AE190" i="2"/>
  <c r="AA190" i="2"/>
  <c r="X190" i="2"/>
  <c r="U190" i="2"/>
  <c r="CG189" i="2"/>
  <c r="AX189" i="2"/>
  <c r="O189" i="2"/>
  <c r="CG188" i="2"/>
  <c r="AX188" i="2"/>
  <c r="O188" i="2"/>
  <c r="CG187" i="2"/>
  <c r="AX187" i="2"/>
  <c r="O187" i="2"/>
  <c r="CG186" i="2"/>
  <c r="AX186" i="2"/>
  <c r="O186" i="2"/>
  <c r="CG185" i="2"/>
  <c r="AX185" i="2"/>
  <c r="O185" i="2"/>
  <c r="CG184" i="2"/>
  <c r="AX184" i="2"/>
  <c r="O184" i="2"/>
  <c r="CG183" i="2"/>
  <c r="AX183" i="2"/>
  <c r="O183" i="2"/>
  <c r="CG182" i="2"/>
  <c r="AX182" i="2"/>
  <c r="O182" i="2"/>
  <c r="CG181" i="2"/>
  <c r="AX181" i="2"/>
  <c r="O181" i="2"/>
  <c r="CG180" i="2"/>
  <c r="AX180" i="2"/>
  <c r="O180" i="2"/>
  <c r="CG179" i="2"/>
  <c r="AX179" i="2"/>
  <c r="O179" i="2"/>
  <c r="CG178" i="2"/>
  <c r="AX178" i="2"/>
  <c r="O178" i="2"/>
  <c r="CG177" i="2"/>
  <c r="AX177" i="2"/>
  <c r="O177" i="2"/>
  <c r="CG176" i="2"/>
  <c r="AX176" i="2"/>
  <c r="O176" i="2"/>
  <c r="CW157" i="2"/>
  <c r="CS157" i="2"/>
  <c r="CP157" i="2"/>
  <c r="CM157" i="2"/>
  <c r="BN157" i="2"/>
  <c r="BJ157" i="2"/>
  <c r="BG157" i="2"/>
  <c r="BD157" i="2"/>
  <c r="AE157" i="2"/>
  <c r="AA157" i="2"/>
  <c r="X157" i="2"/>
  <c r="U157" i="2"/>
  <c r="CG156" i="2"/>
  <c r="AX156" i="2"/>
  <c r="O156" i="2"/>
  <c r="CG155" i="2"/>
  <c r="AX155" i="2"/>
  <c r="O155" i="2"/>
  <c r="CG154" i="2"/>
  <c r="AX154" i="2"/>
  <c r="O154" i="2"/>
  <c r="CG153" i="2"/>
  <c r="AX153" i="2"/>
  <c r="O153" i="2"/>
  <c r="CG152" i="2"/>
  <c r="AX152" i="2"/>
  <c r="O152" i="2"/>
  <c r="CG151" i="2"/>
  <c r="AX151" i="2"/>
  <c r="O151" i="2"/>
  <c r="CG150" i="2"/>
  <c r="AX150" i="2"/>
  <c r="O150" i="2"/>
  <c r="CG149" i="2"/>
  <c r="AX149" i="2"/>
  <c r="O149" i="2"/>
  <c r="CG148" i="2"/>
  <c r="AX148" i="2"/>
  <c r="O148" i="2"/>
  <c r="CG147" i="2"/>
  <c r="AX147" i="2"/>
  <c r="O147" i="2"/>
  <c r="CG146" i="2"/>
  <c r="AX146" i="2"/>
  <c r="O146" i="2"/>
  <c r="CG145" i="2"/>
  <c r="AX145" i="2"/>
  <c r="O145" i="2"/>
  <c r="CG144" i="2"/>
  <c r="AX144" i="2"/>
  <c r="O144" i="2"/>
  <c r="CG143" i="2"/>
  <c r="AX143" i="2"/>
  <c r="O143" i="2"/>
  <c r="CW124" i="2"/>
  <c r="CS124" i="2"/>
  <c r="CP124" i="2"/>
  <c r="CM124" i="2"/>
  <c r="BN124" i="2"/>
  <c r="BJ124" i="2"/>
  <c r="BG124" i="2"/>
  <c r="BD124" i="2"/>
  <c r="AE124" i="2"/>
  <c r="AA124" i="2"/>
  <c r="X124" i="2"/>
  <c r="U124" i="2"/>
  <c r="CG123" i="2"/>
  <c r="AX123" i="2"/>
  <c r="O123" i="2"/>
  <c r="CG122" i="2"/>
  <c r="AX122" i="2"/>
  <c r="O122" i="2"/>
  <c r="CG121" i="2"/>
  <c r="AX121" i="2"/>
  <c r="O121" i="2"/>
  <c r="CG120" i="2"/>
  <c r="AX120" i="2"/>
  <c r="O120" i="2"/>
  <c r="CG119" i="2"/>
  <c r="AX119" i="2"/>
  <c r="O119" i="2"/>
  <c r="CG118" i="2"/>
  <c r="AX118" i="2"/>
  <c r="O118" i="2"/>
  <c r="CG117" i="2"/>
  <c r="AX117" i="2"/>
  <c r="O117" i="2"/>
  <c r="CG116" i="2"/>
  <c r="AX116" i="2"/>
  <c r="O116" i="2"/>
  <c r="CG115" i="2"/>
  <c r="AX115" i="2"/>
  <c r="O115" i="2"/>
  <c r="CG114" i="2"/>
  <c r="AX114" i="2"/>
  <c r="O114" i="2"/>
  <c r="CG113" i="2"/>
  <c r="AX113" i="2"/>
  <c r="O113" i="2"/>
  <c r="CG112" i="2"/>
  <c r="AX112" i="2"/>
  <c r="O112" i="2"/>
  <c r="CG111" i="2"/>
  <c r="AX111" i="2"/>
  <c r="O111" i="2"/>
  <c r="CG110" i="2"/>
  <c r="AX110" i="2"/>
  <c r="AX124" i="2" s="1"/>
  <c r="O110" i="2"/>
  <c r="AN67" i="2"/>
  <c r="AN100" i="2" s="1"/>
  <c r="AN133" i="2" s="1"/>
  <c r="AN166" i="2" s="1"/>
  <c r="AN199" i="2" s="1"/>
  <c r="AN232" i="2" s="1"/>
  <c r="AN265" i="2" s="1"/>
  <c r="AN298" i="2" s="1"/>
  <c r="BW1" i="2"/>
  <c r="BW34" i="2" s="1"/>
  <c r="BW67" i="2" s="1"/>
  <c r="BW100" i="2" s="1"/>
  <c r="BW133" i="2" s="1"/>
  <c r="BW166" i="2" s="1"/>
  <c r="BW199" i="2" s="1"/>
  <c r="BW232" i="2" s="1"/>
  <c r="BW265" i="2" s="1"/>
  <c r="BW298" i="2" s="1"/>
  <c r="E67" i="2"/>
  <c r="E100" i="2" s="1"/>
  <c r="E133" i="2" s="1"/>
  <c r="E166" i="2" s="1"/>
  <c r="E199" i="2" s="1"/>
  <c r="E232" i="2" s="1"/>
  <c r="E265" i="2" s="1"/>
  <c r="E298" i="2" s="1"/>
  <c r="AE58" i="2"/>
  <c r="AA58" i="2"/>
  <c r="X58" i="2"/>
  <c r="U58" i="2"/>
  <c r="O44" i="2"/>
  <c r="O58" i="2" s="1"/>
  <c r="CW91" i="2"/>
  <c r="CS91" i="2"/>
  <c r="CP91" i="2"/>
  <c r="CM91" i="2"/>
  <c r="BN91" i="2"/>
  <c r="BJ91" i="2"/>
  <c r="BG91" i="2"/>
  <c r="BD91" i="2"/>
  <c r="AE91" i="2"/>
  <c r="AA91" i="2"/>
  <c r="X91" i="2"/>
  <c r="U91" i="2"/>
  <c r="CG90" i="2"/>
  <c r="AX90" i="2"/>
  <c r="O90" i="2"/>
  <c r="CG89" i="2"/>
  <c r="AX89" i="2"/>
  <c r="O89" i="2"/>
  <c r="CG88" i="2"/>
  <c r="AX88" i="2"/>
  <c r="O88" i="2"/>
  <c r="CG87" i="2"/>
  <c r="AX87" i="2"/>
  <c r="O87" i="2"/>
  <c r="CG86" i="2"/>
  <c r="AX86" i="2"/>
  <c r="O86" i="2"/>
  <c r="CG85" i="2"/>
  <c r="AX85" i="2"/>
  <c r="O85" i="2"/>
  <c r="CG84" i="2"/>
  <c r="AX84" i="2"/>
  <c r="O84" i="2"/>
  <c r="CG83" i="2"/>
  <c r="AX83" i="2"/>
  <c r="O83" i="2"/>
  <c r="CG82" i="2"/>
  <c r="AX82" i="2"/>
  <c r="O82" i="2"/>
  <c r="CG81" i="2"/>
  <c r="AX81" i="2"/>
  <c r="O81" i="2"/>
  <c r="CG80" i="2"/>
  <c r="AX80" i="2"/>
  <c r="O80" i="2"/>
  <c r="CG79" i="2"/>
  <c r="AX79" i="2"/>
  <c r="O79" i="2"/>
  <c r="CG78" i="2"/>
  <c r="AX78" i="2"/>
  <c r="O78" i="2"/>
  <c r="CG77" i="2"/>
  <c r="AX77" i="2"/>
  <c r="O77" i="2"/>
  <c r="AO3" i="2"/>
  <c r="AO36" i="2" s="1"/>
  <c r="AO69" i="2" s="1"/>
  <c r="AO102" i="2" s="1"/>
  <c r="AO135" i="2" s="1"/>
  <c r="AO168" i="2" s="1"/>
  <c r="AO201" i="2" s="1"/>
  <c r="AO234" i="2" s="1"/>
  <c r="AO267" i="2" s="1"/>
  <c r="AO300" i="2" s="1"/>
  <c r="BX3" i="2"/>
  <c r="BX36" i="2" s="1"/>
  <c r="BX69" i="2" s="1"/>
  <c r="BX102" i="2" s="1"/>
  <c r="BX135" i="2" s="1"/>
  <c r="BX168" i="2" s="1"/>
  <c r="BX201" i="2" s="1"/>
  <c r="BX234" i="2" s="1"/>
  <c r="BX267" i="2" s="1"/>
  <c r="BX300" i="2" s="1"/>
  <c r="F36" i="2"/>
  <c r="F69" i="2" s="1"/>
  <c r="F102" i="2" s="1"/>
  <c r="F135" i="2" s="1"/>
  <c r="F168" i="2" s="1"/>
  <c r="F201" i="2" s="1"/>
  <c r="F234" i="2" s="1"/>
  <c r="F267" i="2" s="1"/>
  <c r="F300" i="2" s="1"/>
  <c r="CW58" i="2"/>
  <c r="CS58" i="2"/>
  <c r="CM58" i="2"/>
  <c r="BN58" i="2"/>
  <c r="BJ58" i="2"/>
  <c r="BG58" i="2"/>
  <c r="BD58" i="2"/>
  <c r="CG57" i="2"/>
  <c r="AX57" i="2"/>
  <c r="O57" i="2"/>
  <c r="CG56" i="2"/>
  <c r="AX56" i="2"/>
  <c r="O56" i="2"/>
  <c r="CG55" i="2"/>
  <c r="AX55" i="2"/>
  <c r="O55" i="2"/>
  <c r="CG54" i="2"/>
  <c r="AX54" i="2"/>
  <c r="O54" i="2"/>
  <c r="CG53" i="2"/>
  <c r="AX53" i="2"/>
  <c r="O53" i="2"/>
  <c r="CG52" i="2"/>
  <c r="AX52" i="2"/>
  <c r="O52" i="2"/>
  <c r="CG51" i="2"/>
  <c r="AX51" i="2"/>
  <c r="O51" i="2"/>
  <c r="CG50" i="2"/>
  <c r="AX50" i="2"/>
  <c r="O50" i="2"/>
  <c r="CG49" i="2"/>
  <c r="AX49" i="2"/>
  <c r="O49" i="2"/>
  <c r="CG48" i="2"/>
  <c r="AX48" i="2"/>
  <c r="O48" i="2"/>
  <c r="CG47" i="2"/>
  <c r="AX47" i="2"/>
  <c r="O47" i="2"/>
  <c r="CG46" i="2"/>
  <c r="AX46" i="2"/>
  <c r="O46" i="2"/>
  <c r="CG45" i="2"/>
  <c r="AX45" i="2"/>
  <c r="O45" i="2"/>
  <c r="CG44" i="2"/>
  <c r="AX44" i="2"/>
  <c r="CW25" i="2"/>
  <c r="CS25" i="2"/>
  <c r="CP25" i="2"/>
  <c r="CM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AX11" i="2"/>
  <c r="O11" i="2"/>
  <c r="O12" i="2"/>
  <c r="AX12" i="2"/>
  <c r="BN25" i="2"/>
  <c r="BJ25" i="2"/>
  <c r="BG25" i="2"/>
  <c r="BD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H58" i="2" l="1"/>
  <c r="O25" i="11"/>
  <c r="AH124" i="2"/>
  <c r="CG157" i="2"/>
  <c r="O190" i="2"/>
  <c r="AH190" i="2" s="1"/>
  <c r="AX223" i="2"/>
  <c r="BQ223" i="2" s="1"/>
  <c r="AX256" i="2"/>
  <c r="CG25" i="2"/>
  <c r="O256" i="2"/>
  <c r="CG289" i="2"/>
  <c r="AH322" i="2"/>
  <c r="CZ322" i="2"/>
  <c r="CG58" i="2"/>
  <c r="CG91" i="2"/>
  <c r="BQ91" i="2"/>
  <c r="CG124" i="2"/>
  <c r="CZ124" i="2" s="1"/>
  <c r="BQ124" i="2"/>
  <c r="AX190" i="2"/>
  <c r="BQ190" i="2" s="1"/>
  <c r="O223" i="2"/>
  <c r="AH223" i="2" s="1"/>
  <c r="AX289" i="2"/>
  <c r="AH289" i="2"/>
  <c r="AX58" i="2"/>
  <c r="BQ58" i="2" s="1"/>
  <c r="O91" i="2"/>
  <c r="AH91" i="2" s="1"/>
  <c r="AX91" i="2"/>
  <c r="O124" i="2"/>
  <c r="O157" i="2"/>
  <c r="AH157" i="2" s="1"/>
  <c r="AX157" i="2"/>
  <c r="BQ157" i="2" s="1"/>
  <c r="CG190" i="2"/>
  <c r="AH256" i="2"/>
  <c r="BQ256" i="2"/>
  <c r="CZ256" i="2"/>
  <c r="CG322" i="2"/>
  <c r="CZ223" i="2"/>
  <c r="AX322" i="2"/>
  <c r="BQ322" i="2" s="1"/>
  <c r="O322" i="2"/>
  <c r="M4" i="14"/>
  <c r="M34" i="14" s="1"/>
  <c r="C34" i="14"/>
  <c r="M14" i="13"/>
  <c r="M18" i="13"/>
  <c r="M22" i="13"/>
  <c r="M26" i="13"/>
  <c r="M30" i="13"/>
  <c r="M5" i="13"/>
  <c r="M13" i="13"/>
  <c r="M17" i="13"/>
  <c r="M25" i="13"/>
  <c r="M8" i="13"/>
  <c r="M12" i="13"/>
  <c r="M20" i="13"/>
  <c r="M24" i="13"/>
  <c r="M28" i="13"/>
  <c r="M32" i="13"/>
  <c r="M9" i="13"/>
  <c r="M21" i="13"/>
  <c r="M29" i="13"/>
  <c r="M33" i="13"/>
  <c r="M7" i="13"/>
  <c r="M11" i="13"/>
  <c r="M15" i="13"/>
  <c r="M19" i="13"/>
  <c r="M27" i="13"/>
  <c r="M31" i="13"/>
  <c r="AH25" i="11"/>
  <c r="BQ289" i="2"/>
  <c r="CZ289" i="2"/>
  <c r="CZ190" i="2"/>
  <c r="CZ157" i="2"/>
  <c r="CZ91" i="2"/>
  <c r="CZ58" i="2"/>
  <c r="AX25" i="2"/>
  <c r="M34" i="13" l="1"/>
  <c r="E4" i="10"/>
  <c r="I4" i="5"/>
  <c r="J4" i="10"/>
  <c r="L4" i="9"/>
  <c r="K4" i="9"/>
  <c r="J4" i="9"/>
  <c r="I4" i="9"/>
  <c r="H4" i="9"/>
  <c r="G4" i="9"/>
  <c r="F4" i="9"/>
  <c r="E4" i="9"/>
  <c r="B4" i="9"/>
  <c r="D4" i="9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L4" i="12"/>
  <c r="L34" i="12" s="1"/>
  <c r="K4" i="12"/>
  <c r="K34" i="12" s="1"/>
  <c r="J4" i="12"/>
  <c r="J34" i="12" s="1"/>
  <c r="I4" i="12"/>
  <c r="I34" i="12" s="1"/>
  <c r="H4" i="12"/>
  <c r="H34" i="12" s="1"/>
  <c r="G4" i="12"/>
  <c r="G34" i="12" s="1"/>
  <c r="F4" i="12"/>
  <c r="F34" i="12" s="1"/>
  <c r="E4" i="12"/>
  <c r="E34" i="12" s="1"/>
  <c r="D4" i="12"/>
  <c r="D34" i="12" s="1"/>
  <c r="C4" i="12"/>
  <c r="L25" i="9"/>
  <c r="K25" i="9"/>
  <c r="J25" i="9"/>
  <c r="I25" i="9"/>
  <c r="H25" i="9"/>
  <c r="G25" i="9"/>
  <c r="F25" i="9"/>
  <c r="E25" i="9"/>
  <c r="D25" i="9"/>
  <c r="C25" i="9"/>
  <c r="B25" i="9"/>
  <c r="L25" i="10"/>
  <c r="K25" i="10"/>
  <c r="J25" i="10"/>
  <c r="I25" i="10"/>
  <c r="H25" i="10"/>
  <c r="G25" i="10"/>
  <c r="F25" i="10"/>
  <c r="E25" i="10"/>
  <c r="C25" i="10"/>
  <c r="B25" i="10"/>
  <c r="L24" i="10"/>
  <c r="K24" i="10"/>
  <c r="J24" i="10"/>
  <c r="I24" i="10"/>
  <c r="H24" i="10"/>
  <c r="G24" i="10"/>
  <c r="F24" i="10"/>
  <c r="E24" i="10"/>
  <c r="D24" i="10"/>
  <c r="C24" i="10"/>
  <c r="B24" i="10"/>
  <c r="L24" i="9"/>
  <c r="K24" i="9"/>
  <c r="J24" i="9"/>
  <c r="I24" i="9"/>
  <c r="H24" i="9"/>
  <c r="G24" i="9"/>
  <c r="F24" i="9"/>
  <c r="E24" i="9"/>
  <c r="D24" i="9"/>
  <c r="B24" i="9"/>
  <c r="L5" i="10"/>
  <c r="K5" i="10"/>
  <c r="J5" i="10"/>
  <c r="I5" i="10"/>
  <c r="H5" i="10"/>
  <c r="G5" i="10"/>
  <c r="F5" i="10"/>
  <c r="E5" i="10"/>
  <c r="D5" i="10"/>
  <c r="C5" i="10"/>
  <c r="L4" i="10"/>
  <c r="K4" i="10"/>
  <c r="I4" i="10"/>
  <c r="H4" i="10"/>
  <c r="G4" i="10"/>
  <c r="F4" i="10"/>
  <c r="D4" i="10"/>
  <c r="C4" i="10"/>
  <c r="B4" i="10"/>
  <c r="L15" i="9"/>
  <c r="K15" i="9"/>
  <c r="J15" i="9"/>
  <c r="I15" i="9"/>
  <c r="H15" i="9"/>
  <c r="G15" i="9"/>
  <c r="F15" i="9"/>
  <c r="E15" i="9"/>
  <c r="D15" i="9"/>
  <c r="C15" i="9"/>
  <c r="B15" i="9"/>
  <c r="L14" i="9"/>
  <c r="K14" i="9"/>
  <c r="J14" i="9"/>
  <c r="I14" i="9"/>
  <c r="H14" i="9"/>
  <c r="G14" i="9"/>
  <c r="F14" i="9"/>
  <c r="E14" i="9"/>
  <c r="D14" i="9"/>
  <c r="C14" i="9"/>
  <c r="B14" i="9"/>
  <c r="L5" i="9"/>
  <c r="K5" i="9"/>
  <c r="J5" i="9"/>
  <c r="I5" i="9"/>
  <c r="H5" i="9"/>
  <c r="G5" i="9"/>
  <c r="F5" i="9"/>
  <c r="E5" i="9"/>
  <c r="D5" i="9"/>
  <c r="C5" i="9"/>
  <c r="B5" i="9"/>
  <c r="C34" i="12" l="1"/>
  <c r="M4" i="12"/>
  <c r="M34" i="12"/>
  <c r="B34" i="12"/>
  <c r="B34" i="10"/>
  <c r="G34" i="9"/>
  <c r="L25" i="8"/>
  <c r="K25" i="8"/>
  <c r="J25" i="8"/>
  <c r="I25" i="8"/>
  <c r="H25" i="8"/>
  <c r="G25" i="8"/>
  <c r="F25" i="8"/>
  <c r="E25" i="8"/>
  <c r="D25" i="8"/>
  <c r="C25" i="8"/>
  <c r="B25" i="8"/>
  <c r="L24" i="8"/>
  <c r="K24" i="8"/>
  <c r="J24" i="8"/>
  <c r="I24" i="8"/>
  <c r="H24" i="8"/>
  <c r="G24" i="8"/>
  <c r="F24" i="8"/>
  <c r="E24" i="8"/>
  <c r="D24" i="8"/>
  <c r="C24" i="8"/>
  <c r="L15" i="8"/>
  <c r="K15" i="8"/>
  <c r="J15" i="8"/>
  <c r="I15" i="8"/>
  <c r="H15" i="8"/>
  <c r="G15" i="8"/>
  <c r="F15" i="8"/>
  <c r="E15" i="8"/>
  <c r="D15" i="8"/>
  <c r="C15" i="8"/>
  <c r="B15" i="8"/>
  <c r="L14" i="8"/>
  <c r="K14" i="8"/>
  <c r="J14" i="8"/>
  <c r="I14" i="8"/>
  <c r="H14" i="8"/>
  <c r="G14" i="8"/>
  <c r="F14" i="8"/>
  <c r="E14" i="8"/>
  <c r="D14" i="8"/>
  <c r="C14" i="8"/>
  <c r="B14" i="8"/>
  <c r="L5" i="8"/>
  <c r="K5" i="8"/>
  <c r="J5" i="8"/>
  <c r="I5" i="8"/>
  <c r="H5" i="8"/>
  <c r="G5" i="8"/>
  <c r="F5" i="8"/>
  <c r="E5" i="8"/>
  <c r="D5" i="8"/>
  <c r="C5" i="8"/>
  <c r="B5" i="8"/>
  <c r="L4" i="8"/>
  <c r="K4" i="8"/>
  <c r="J4" i="8"/>
  <c r="I4" i="8"/>
  <c r="H4" i="8"/>
  <c r="G4" i="8"/>
  <c r="F4" i="8"/>
  <c r="E4" i="8"/>
  <c r="D4" i="8"/>
  <c r="C4" i="8"/>
  <c r="L25" i="5"/>
  <c r="K25" i="5"/>
  <c r="J25" i="5"/>
  <c r="I25" i="5"/>
  <c r="H25" i="5"/>
  <c r="G25" i="5"/>
  <c r="F25" i="5"/>
  <c r="E25" i="5"/>
  <c r="D25" i="5"/>
  <c r="C25" i="5"/>
  <c r="B25" i="5"/>
  <c r="L24" i="5"/>
  <c r="K24" i="5"/>
  <c r="J24" i="5"/>
  <c r="I24" i="5"/>
  <c r="H24" i="5"/>
  <c r="G24" i="5"/>
  <c r="F24" i="5"/>
  <c r="E24" i="5"/>
  <c r="D24" i="5"/>
  <c r="C24" i="5"/>
  <c r="B24" i="5"/>
  <c r="L15" i="5"/>
  <c r="K15" i="5"/>
  <c r="J15" i="5"/>
  <c r="I15" i="5"/>
  <c r="H15" i="5"/>
  <c r="G15" i="5"/>
  <c r="F15" i="5"/>
  <c r="E15" i="5"/>
  <c r="D15" i="5"/>
  <c r="C15" i="5"/>
  <c r="B15" i="5"/>
  <c r="L14" i="5"/>
  <c r="K14" i="5"/>
  <c r="J14" i="5"/>
  <c r="I14" i="5"/>
  <c r="H14" i="5"/>
  <c r="G14" i="5"/>
  <c r="F14" i="5"/>
  <c r="E14" i="5"/>
  <c r="D14" i="5"/>
  <c r="C14" i="5"/>
  <c r="B14" i="5"/>
  <c r="B5" i="5"/>
  <c r="L5" i="5"/>
  <c r="K5" i="5"/>
  <c r="J5" i="5"/>
  <c r="I5" i="5"/>
  <c r="H5" i="5"/>
  <c r="G5" i="5"/>
  <c r="F5" i="5"/>
  <c r="E5" i="5"/>
  <c r="B4" i="5"/>
  <c r="G1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L34" i="10"/>
  <c r="K34" i="10"/>
  <c r="J34" i="10"/>
  <c r="I34" i="10"/>
  <c r="H34" i="10"/>
  <c r="G34" i="10"/>
  <c r="F34" i="10"/>
  <c r="E34" i="10"/>
  <c r="D34" i="10"/>
  <c r="C34" i="10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L34" i="9"/>
  <c r="K34" i="9"/>
  <c r="J34" i="9"/>
  <c r="I34" i="9"/>
  <c r="H34" i="9"/>
  <c r="F34" i="9"/>
  <c r="E34" i="9"/>
  <c r="D34" i="9"/>
  <c r="C34" i="9"/>
  <c r="G1" i="9"/>
  <c r="G1" i="8"/>
  <c r="G1" i="5"/>
  <c r="O23" i="2"/>
  <c r="O21" i="2"/>
  <c r="O20" i="2"/>
  <c r="O24" i="2"/>
  <c r="O18" i="2"/>
  <c r="O17" i="2"/>
  <c r="O16" i="2"/>
  <c r="O15" i="2"/>
  <c r="O19" i="2"/>
  <c r="O22" i="2"/>
  <c r="L4" i="5"/>
  <c r="K4" i="5"/>
  <c r="J4" i="5"/>
  <c r="H4" i="5"/>
  <c r="G4" i="5"/>
  <c r="F4" i="5"/>
  <c r="E4" i="5"/>
  <c r="D4" i="5"/>
  <c r="M4" i="5" l="1"/>
  <c r="CZ25" i="2"/>
  <c r="BQ25" i="2"/>
  <c r="M18" i="5"/>
  <c r="M24" i="5"/>
  <c r="B34" i="5"/>
  <c r="B34" i="8"/>
  <c r="M32" i="8"/>
  <c r="M31" i="8"/>
  <c r="M30" i="8"/>
  <c r="M29" i="8"/>
  <c r="M27" i="8"/>
  <c r="M28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G34" i="8"/>
  <c r="E34" i="8"/>
  <c r="I34" i="8"/>
  <c r="M5" i="8"/>
  <c r="C34" i="8"/>
  <c r="K34" i="8"/>
  <c r="F34" i="8"/>
  <c r="J34" i="8"/>
  <c r="H34" i="8"/>
  <c r="L34" i="8"/>
  <c r="D34" i="8"/>
  <c r="M33" i="5"/>
  <c r="M32" i="5"/>
  <c r="M31" i="5"/>
  <c r="M30" i="5"/>
  <c r="M29" i="5"/>
  <c r="M28" i="5"/>
  <c r="M27" i="5"/>
  <c r="M26" i="5"/>
  <c r="M25" i="5"/>
  <c r="M23" i="5"/>
  <c r="M22" i="5"/>
  <c r="M21" i="5"/>
  <c r="M20" i="5"/>
  <c r="M19" i="5"/>
  <c r="M17" i="5"/>
  <c r="M16" i="5"/>
  <c r="M15" i="5"/>
  <c r="M14" i="5"/>
  <c r="M13" i="5"/>
  <c r="M12" i="5"/>
  <c r="M11" i="5"/>
  <c r="M10" i="5"/>
  <c r="M9" i="5"/>
  <c r="M8" i="5"/>
  <c r="M7" i="5"/>
  <c r="M5" i="5"/>
  <c r="M4" i="9"/>
  <c r="M34" i="9" s="1"/>
  <c r="M4" i="8"/>
  <c r="B34" i="9"/>
  <c r="M4" i="10"/>
  <c r="M34" i="10" s="1"/>
  <c r="AA25" i="2"/>
  <c r="AE25" i="2"/>
  <c r="X25" i="2"/>
  <c r="U25" i="2"/>
  <c r="M34" i="8" l="1"/>
  <c r="M34" i="5"/>
  <c r="L34" i="5"/>
  <c r="K34" i="5"/>
  <c r="J34" i="5"/>
  <c r="I34" i="5"/>
  <c r="H34" i="5"/>
  <c r="G34" i="5"/>
  <c r="F34" i="5"/>
  <c r="E34" i="5"/>
  <c r="D34" i="5"/>
  <c r="C34" i="5"/>
  <c r="O13" i="2" l="1"/>
  <c r="O14" i="2"/>
  <c r="O25" i="2" l="1"/>
  <c r="AH25" i="2" s="1"/>
</calcChain>
</file>

<file path=xl/sharedStrings.xml><?xml version="1.0" encoding="utf-8"?>
<sst xmlns="http://schemas.openxmlformats.org/spreadsheetml/2006/main" count="1204" uniqueCount="82">
  <si>
    <t>日数等</t>
  </si>
  <si>
    <t>計</t>
  </si>
  <si>
    <t>単価</t>
    <phoneticPr fontId="2"/>
  </si>
  <si>
    <t>【備考】</t>
    <rPh sb="1" eb="3">
      <t>ビコウ</t>
    </rPh>
    <phoneticPr fontId="2"/>
  </si>
  <si>
    <t>宿泊費</t>
  </si>
  <si>
    <t>宿泊費</t>
    <rPh sb="0" eb="3">
      <t>シュクハクヒ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</si>
  <si>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</si>
  <si>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</si>
  <si>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内訳</t>
    <rPh sb="0" eb="2">
      <t>ウチワケ</t>
    </rPh>
    <phoneticPr fontId="2"/>
  </si>
  <si>
    <t>区分・適用</t>
    <rPh sb="0" eb="2">
      <t>クブン</t>
    </rPh>
    <rPh sb="3" eb="5">
      <t>テキヨウ</t>
    </rPh>
    <phoneticPr fontId="2"/>
  </si>
  <si>
    <t>交通費</t>
  </si>
  <si>
    <t>食糧費</t>
  </si>
  <si>
    <t>燃料費</t>
  </si>
  <si>
    <t>消耗品費</t>
  </si>
  <si>
    <t>使用料</t>
  </si>
  <si>
    <t>参加料</t>
  </si>
  <si>
    <t>保険料</t>
  </si>
  <si>
    <t>通信運搬費</t>
  </si>
  <si>
    <t>手数料</t>
  </si>
  <si>
    <t>プルダウン用リスト</t>
    <rPh sb="5" eb="6">
      <t>ヨウ</t>
    </rPh>
    <phoneticPr fontId="2"/>
  </si>
  <si>
    <t>報償費</t>
    <rPh sb="0" eb="3">
      <t>ホウショウヒ</t>
    </rPh>
    <phoneticPr fontId="2"/>
  </si>
  <si>
    <t>交通費</t>
    <rPh sb="0" eb="3">
      <t>コウツウヒ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</si>
  <si>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</si>
  <si>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</si>
  <si>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</si>
  <si>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使用料</t>
    <rPh sb="0" eb="3">
      <t>シヨウリョウ</t>
    </rPh>
    <phoneticPr fontId="2"/>
  </si>
  <si>
    <t>参加料</t>
    <rPh sb="0" eb="3">
      <t>サンカリョウ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</si>
  <si>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</si>
  <si>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</si>
  <si>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</si>
  <si>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</si>
  <si>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報償費</t>
    <phoneticPr fontId="2"/>
  </si>
  <si>
    <t>成男</t>
    <rPh sb="0" eb="1">
      <t>セイ</t>
    </rPh>
    <rPh sb="1" eb="2">
      <t>ダン</t>
    </rPh>
    <phoneticPr fontId="2"/>
  </si>
  <si>
    <t>成女</t>
    <rPh sb="0" eb="1">
      <t>セイ</t>
    </rPh>
    <rPh sb="1" eb="2">
      <t>ジョ</t>
    </rPh>
    <phoneticPr fontId="2"/>
  </si>
  <si>
    <t>少女</t>
    <rPh sb="0" eb="2">
      <t>ショウジョ</t>
    </rPh>
    <phoneticPr fontId="2"/>
  </si>
  <si>
    <t>少男</t>
    <rPh sb="0" eb="1">
      <t>ショウ</t>
    </rPh>
    <rPh sb="1" eb="2">
      <t>ダン</t>
    </rPh>
    <phoneticPr fontId="2"/>
  </si>
  <si>
    <t>参加者</t>
    <rPh sb="0" eb="3">
      <t>サンカシャ</t>
    </rPh>
    <phoneticPr fontId="2"/>
  </si>
  <si>
    <t>福井国体対策</t>
    <rPh sb="0" eb="2">
      <t>フクイ</t>
    </rPh>
    <rPh sb="2" eb="4">
      <t>コクタイ</t>
    </rPh>
    <rPh sb="4" eb="6">
      <t>タイサク</t>
    </rPh>
    <phoneticPr fontId="2"/>
  </si>
  <si>
    <t>愛媛国体対策</t>
    <rPh sb="0" eb="2">
      <t>エヒメ</t>
    </rPh>
    <rPh sb="2" eb="4">
      <t>コクタイ</t>
    </rPh>
    <rPh sb="4" eb="6">
      <t>タイサク</t>
    </rPh>
    <phoneticPr fontId="2"/>
  </si>
  <si>
    <t>コーチ：</t>
    <phoneticPr fontId="2"/>
  </si>
  <si>
    <t>成男選手：</t>
    <rPh sb="0" eb="1">
      <t>セイ</t>
    </rPh>
    <rPh sb="1" eb="2">
      <t>ダン</t>
    </rPh>
    <rPh sb="2" eb="4">
      <t>センシュ</t>
    </rPh>
    <phoneticPr fontId="2"/>
  </si>
  <si>
    <t>成女選手：</t>
    <rPh sb="0" eb="1">
      <t>セイ</t>
    </rPh>
    <rPh sb="1" eb="2">
      <t>ジョ</t>
    </rPh>
    <rPh sb="2" eb="4">
      <t>センシュ</t>
    </rPh>
    <phoneticPr fontId="2"/>
  </si>
  <si>
    <t>少男選手：</t>
    <rPh sb="0" eb="1">
      <t>ショウ</t>
    </rPh>
    <rPh sb="1" eb="2">
      <t>ダン</t>
    </rPh>
    <rPh sb="2" eb="4">
      <t>センシュ</t>
    </rPh>
    <phoneticPr fontId="2"/>
  </si>
  <si>
    <t>少女選手：</t>
    <rPh sb="0" eb="2">
      <t>ショウジョ</t>
    </rPh>
    <rPh sb="2" eb="4">
      <t>センシュ</t>
    </rPh>
    <phoneticPr fontId="2"/>
  </si>
  <si>
    <t>監　督：</t>
    <rPh sb="0" eb="1">
      <t>カン</t>
    </rPh>
    <rPh sb="2" eb="3">
      <t>トク</t>
    </rPh>
    <phoneticPr fontId="2"/>
  </si>
  <si>
    <t>期　日</t>
    <rPh sb="0" eb="1">
      <t>キ</t>
    </rPh>
    <rPh sb="2" eb="3">
      <t>ニチ</t>
    </rPh>
    <phoneticPr fontId="2"/>
  </si>
  <si>
    <t>場　所</t>
    <rPh sb="0" eb="1">
      <t>ジョウ</t>
    </rPh>
    <rPh sb="2" eb="3">
      <t>ショ</t>
    </rPh>
    <phoneticPr fontId="2"/>
  </si>
  <si>
    <t>←</t>
    <phoneticPr fontId="2"/>
  </si>
  <si>
    <t>No</t>
    <phoneticPr fontId="2"/>
  </si>
  <si>
    <t>No</t>
    <phoneticPr fontId="2"/>
  </si>
  <si>
    <t>愛媛・福井国体対策</t>
    <rPh sb="0" eb="2">
      <t>エヒメ</t>
    </rPh>
    <rPh sb="3" eb="5">
      <t>フクイ</t>
    </rPh>
    <rPh sb="5" eb="7">
      <t>コクタイ</t>
    </rPh>
    <rPh sb="7" eb="9">
      <t>タイサク</t>
    </rPh>
    <phoneticPr fontId="2"/>
  </si>
  <si>
    <t>計画書・実績報告書</t>
    <phoneticPr fontId="2"/>
  </si>
  <si>
    <t>国体強化対策事業</t>
    <rPh sb="0" eb="2">
      <t>コクタイ</t>
    </rPh>
    <rPh sb="2" eb="4">
      <t>キョウカ</t>
    </rPh>
    <rPh sb="4" eb="6">
      <t>タイサク</t>
    </rPh>
    <rPh sb="6" eb="8">
      <t>ジギョウ</t>
    </rPh>
    <phoneticPr fontId="2"/>
  </si>
  <si>
    <t>プレ強化事業</t>
    <rPh sb="2" eb="4">
      <t>キョウカ</t>
    </rPh>
    <rPh sb="4" eb="6">
      <t>ジギョウ</t>
    </rPh>
    <phoneticPr fontId="2"/>
  </si>
  <si>
    <t>ジュニア育成強化事業</t>
    <rPh sb="4" eb="6">
      <t>イクセイ</t>
    </rPh>
    <rPh sb="6" eb="8">
      <t>キョウカ</t>
    </rPh>
    <rPh sb="8" eb="10">
      <t>ジギョウ</t>
    </rPh>
    <phoneticPr fontId="2"/>
  </si>
  <si>
    <t>　競技団体名：</t>
    <phoneticPr fontId="2"/>
  </si>
  <si>
    <t>少年男子</t>
    <phoneticPr fontId="2"/>
  </si>
  <si>
    <t>　　　　</t>
    <phoneticPr fontId="2"/>
  </si>
  <si>
    <t>集計表</t>
    <phoneticPr fontId="2"/>
  </si>
  <si>
    <t>成年男子</t>
    <rPh sb="0" eb="2">
      <t>セイネン</t>
    </rPh>
    <phoneticPr fontId="2"/>
  </si>
  <si>
    <t>少年女子</t>
    <rPh sb="2" eb="3">
      <t>オンナ</t>
    </rPh>
    <phoneticPr fontId="2"/>
  </si>
  <si>
    <t>成年女子</t>
    <rPh sb="0" eb="2">
      <t>セイネン</t>
    </rPh>
    <rPh sb="2" eb="4">
      <t>ジョシ</t>
    </rPh>
    <phoneticPr fontId="2"/>
  </si>
  <si>
    <t>No</t>
    <phoneticPr fontId="2"/>
  </si>
  <si>
    <t>県外コーチ</t>
    <rPh sb="0" eb="2">
      <t>ケンガイ</t>
    </rPh>
    <phoneticPr fontId="2"/>
  </si>
  <si>
    <t>ＪＲ　県外コーチ
（○○～○○ 往復）</t>
    <rPh sb="3" eb="5">
      <t>ケンガイ</t>
    </rPh>
    <rPh sb="16" eb="18">
      <t>オウフク</t>
    </rPh>
    <phoneticPr fontId="2"/>
  </si>
  <si>
    <t>バス借上</t>
    <rPh sb="2" eb="4">
      <t>カリア</t>
    </rPh>
    <phoneticPr fontId="2"/>
  </si>
  <si>
    <t>高速料金
（○○～○○）</t>
    <rPh sb="0" eb="2">
      <t>コウソク</t>
    </rPh>
    <rPh sb="2" eb="4">
      <t>リョウキン</t>
    </rPh>
    <phoneticPr fontId="2"/>
  </si>
  <si>
    <t>監督・選手</t>
    <rPh sb="0" eb="2">
      <t>カントク</t>
    </rPh>
    <rPh sb="3" eb="5">
      <t>センシュ</t>
    </rPh>
    <phoneticPr fontId="2"/>
  </si>
  <si>
    <t>○○体育館</t>
    <rPh sb="2" eb="5">
      <t>タイイクカン</t>
    </rPh>
    <phoneticPr fontId="2"/>
  </si>
  <si>
    <t>振込手数料</t>
    <rPh sb="0" eb="2">
      <t>フリコミ</t>
    </rPh>
    <rPh sb="2" eb="5">
      <t>テスウリョウ</t>
    </rPh>
    <phoneticPr fontId="2"/>
  </si>
  <si>
    <t>集計表</t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</si>
  <si>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</si>
  <si>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平成３０年度</t>
    <phoneticPr fontId="2"/>
  </si>
  <si>
    <t xml:space="preserve"> </t>
    <phoneticPr fontId="2"/>
  </si>
  <si>
    <t>・県外コーチ…福井 太郎氏
・成年アスリートの遠征に一部のジュニアアスリートが同行
・県外コーチに係る費用およびバス借上料は人数按分</t>
    <phoneticPr fontId="2"/>
  </si>
  <si>
    <t>金額</t>
    <rPh sb="0" eb="2">
      <t>キンガク</t>
    </rPh>
    <phoneticPr fontId="2"/>
  </si>
  <si>
    <t>○○○○○○（○○県○○市○○ー○○）</t>
    <rPh sb="9" eb="10">
      <t>ケン</t>
    </rPh>
    <rPh sb="12" eb="13">
      <t>シ</t>
    </rPh>
    <phoneticPr fontId="2"/>
  </si>
  <si>
    <t>　競技団体名：○○○○○○○○○</t>
    <phoneticPr fontId="2"/>
  </si>
  <si>
    <t>国体強化対策事業</t>
    <rPh sb="0" eb="2">
      <t>コクタイ</t>
    </rPh>
    <rPh sb="2" eb="4">
      <t>キョウカ</t>
    </rPh>
    <rPh sb="4" eb="6">
      <t>タイサク</t>
    </rPh>
    <rPh sb="6" eb="8">
      <t>ジギョウ</t>
    </rPh>
    <phoneticPr fontId="2"/>
  </si>
  <si>
    <t>報償費</t>
  </si>
  <si>
    <t>令和　　年度</t>
    <rPh sb="0" eb="1">
      <t>レイ</t>
    </rPh>
    <rPh sb="1" eb="2">
      <t>ワ</t>
    </rPh>
    <phoneticPr fontId="2"/>
  </si>
  <si>
    <t>令和２年○月○日（○）～○日（○）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</si>
</sst>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6" fillId="0" borderId="3" xfId="1" applyFont="1" applyBorder="1" applyAlignment="1">
      <alignment vertical="center" wrapText="1"/>
    </xf>
    <xf numFmtId="38" fontId="6" fillId="0" borderId="3" xfId="1" applyFont="1" applyBorder="1" applyAlignment="1">
      <alignment horizontal="right" vertical="center" wrapText="1"/>
    </xf>
    <xf numFmtId="0" fontId="0" fillId="0" borderId="16" xfId="0" applyBorder="1">
      <alignment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8" fontId="6" fillId="0" borderId="3" xfId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38" fontId="8" fillId="0" borderId="4" xfId="1" applyFont="1" applyBorder="1" applyAlignment="1">
      <alignment horizontal="right" vertical="center" shrinkToFit="1"/>
    </xf>
    <xf numFmtId="38" fontId="8" fillId="0" borderId="14" xfId="1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right" vertical="center" shrinkToFit="1"/>
    </xf>
    <xf numFmtId="0" fontId="11" fillId="0" borderId="32" xfId="0" applyFont="1" applyBorder="1" applyAlignment="1">
      <alignment horizontal="center" vertical="center" shrinkToFit="1"/>
    </xf>
    <xf numFmtId="38" fontId="8" fillId="0" borderId="33" xfId="1" applyFont="1" applyBorder="1" applyAlignment="1">
      <alignment horizontal="right" vertical="center" shrinkToFit="1"/>
    </xf>
    <xf numFmtId="38" fontId="8" fillId="0" borderId="34" xfId="1" applyFont="1" applyBorder="1" applyAlignment="1">
      <alignment horizontal="right" vertical="center" shrinkToFit="1"/>
    </xf>
    <xf numFmtId="38" fontId="8" fillId="0" borderId="10" xfId="1" applyFont="1" applyBorder="1" applyAlignment="1">
      <alignment vertical="center" shrinkToFit="1"/>
    </xf>
    <xf numFmtId="38" fontId="8" fillId="0" borderId="31" xfId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38" fontId="8" fillId="0" borderId="0" xfId="1" applyFont="1" applyBorder="1" applyAlignment="1">
      <alignment vertical="center" shrinkToFi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47" xfId="0" applyBorder="1">
      <alignment vertical="center"/>
    </xf>
    <xf numFmtId="0" fontId="4" fillId="0" borderId="0" xfId="0" applyFont="1" applyBorder="1" applyAlignment="1">
      <alignment vertical="center" wrapText="1"/>
    </xf>
    <xf numFmtId="38" fontId="8" fillId="0" borderId="57" xfId="1" applyFont="1" applyBorder="1" applyAlignment="1">
      <alignment horizontal="right" vertical="center" shrinkToFit="1"/>
    </xf>
    <xf numFmtId="38" fontId="8" fillId="0" borderId="56" xfId="1" applyFont="1" applyBorder="1" applyAlignment="1">
      <alignment vertical="center" shrinkToFit="1"/>
    </xf>
    <xf numFmtId="0" fontId="11" fillId="0" borderId="27" xfId="0" applyFont="1" applyFill="1" applyBorder="1" applyAlignment="1">
      <alignment horizontal="center" vertical="center" shrinkToFit="1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14" xfId="1" applyFont="1" applyFill="1" applyBorder="1" applyAlignment="1">
      <alignment horizontal="right" vertical="center" shrinkToFit="1"/>
    </xf>
    <xf numFmtId="0" fontId="10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38" fontId="6" fillId="0" borderId="3" xfId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8" fontId="8" fillId="0" borderId="4" xfId="1" applyFont="1" applyFill="1" applyBorder="1" applyAlignment="1">
      <alignment horizontal="right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38" fontId="10" fillId="0" borderId="22" xfId="1" applyFont="1" applyBorder="1" applyAlignment="1">
      <alignment horizontal="right" vertical="center"/>
    </xf>
    <xf numFmtId="38" fontId="10" fillId="0" borderId="51" xfId="1" applyFont="1" applyBorder="1" applyAlignment="1">
      <alignment horizontal="right" vertical="center"/>
    </xf>
    <xf numFmtId="38" fontId="10" fillId="0" borderId="64" xfId="1" applyFont="1" applyBorder="1" applyAlignment="1">
      <alignment horizontal="right" vertical="center"/>
    </xf>
    <xf numFmtId="0" fontId="10" fillId="0" borderId="5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0" fillId="0" borderId="21" xfId="1" applyFont="1" applyBorder="1" applyAlignment="1">
      <alignment horizontal="right" vertical="center"/>
    </xf>
    <xf numFmtId="38" fontId="10" fillId="0" borderId="37" xfId="1" applyFont="1" applyBorder="1" applyAlignment="1">
      <alignment horizontal="right" vertical="center"/>
    </xf>
    <xf numFmtId="38" fontId="10" fillId="0" borderId="36" xfId="1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38" fontId="8" fillId="0" borderId="3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 wrapText="1"/>
    </xf>
    <xf numFmtId="38" fontId="6" fillId="0" borderId="37" xfId="1" applyFont="1" applyBorder="1" applyAlignment="1">
      <alignment horizontal="right" vertical="center" wrapText="1"/>
    </xf>
    <xf numFmtId="38" fontId="6" fillId="0" borderId="38" xfId="1" applyFont="1" applyBorder="1" applyAlignment="1">
      <alignment horizontal="right" vertical="center" wrapText="1"/>
    </xf>
    <xf numFmtId="38" fontId="6" fillId="0" borderId="3" xfId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38" fontId="6" fillId="0" borderId="21" xfId="1" applyFont="1" applyBorder="1" applyAlignment="1">
      <alignment horizontal="center" vertical="center" wrapText="1"/>
    </xf>
    <xf numFmtId="38" fontId="6" fillId="0" borderId="37" xfId="1" applyFont="1" applyBorder="1" applyAlignment="1">
      <alignment horizontal="center" vertical="center" wrapText="1"/>
    </xf>
    <xf numFmtId="38" fontId="6" fillId="0" borderId="38" xfId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 wrapText="1" shrinkToFit="1"/>
    </xf>
    <xf numFmtId="0" fontId="12" fillId="0" borderId="50" xfId="0" applyFont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8" fontId="7" fillId="0" borderId="20" xfId="0" applyNumberFormat="1" applyFont="1" applyBorder="1" applyAlignment="1">
      <alignment horizontal="right" vertical="center" shrinkToFit="1"/>
    </xf>
    <xf numFmtId="38" fontId="7" fillId="0" borderId="11" xfId="0" applyNumberFormat="1" applyFont="1" applyBorder="1" applyAlignment="1">
      <alignment horizontal="right" vertical="center" shrinkToFit="1"/>
    </xf>
    <xf numFmtId="38" fontId="7" fillId="0" borderId="12" xfId="0" applyNumberFormat="1" applyFont="1" applyBorder="1" applyAlignment="1">
      <alignment horizontal="right" vertical="center" shrinkToFit="1"/>
    </xf>
    <xf numFmtId="38" fontId="7" fillId="0" borderId="15" xfId="0" applyNumberFormat="1" applyFont="1" applyBorder="1" applyAlignment="1">
      <alignment horizontal="right" vertical="center" shrinkToFit="1"/>
    </xf>
    <xf numFmtId="38" fontId="7" fillId="0" borderId="2" xfId="0" applyNumberFormat="1" applyFont="1" applyBorder="1" applyAlignment="1">
      <alignment horizontal="right" vertical="center" shrinkToFit="1"/>
    </xf>
    <xf numFmtId="38" fontId="7" fillId="0" borderId="9" xfId="0" applyNumberFormat="1" applyFont="1" applyBorder="1" applyAlignment="1">
      <alignment horizontal="right" vertical="center" shrinkToFit="1"/>
    </xf>
    <xf numFmtId="38" fontId="7" fillId="0" borderId="3" xfId="1" applyFont="1" applyBorder="1" applyAlignment="1">
      <alignment horizontal="right" vertical="center" shrinkToFit="1"/>
    </xf>
    <xf numFmtId="38" fontId="7" fillId="0" borderId="35" xfId="1" applyFont="1" applyBorder="1" applyAlignment="1">
      <alignment horizontal="right" vertical="center" shrinkToFit="1"/>
    </xf>
    <xf numFmtId="38" fontId="7" fillId="0" borderId="20" xfId="1" applyFont="1" applyBorder="1" applyAlignment="1">
      <alignment horizontal="right" vertical="center" shrinkToFit="1"/>
    </xf>
    <xf numFmtId="38" fontId="7" fillId="0" borderId="45" xfId="1" applyFont="1" applyBorder="1" applyAlignment="1">
      <alignment horizontal="right" vertical="center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42" xfId="1" applyFont="1" applyBorder="1" applyAlignment="1">
      <alignment horizontal="right" vertical="center" shrinkToFit="1"/>
    </xf>
    <xf numFmtId="176" fontId="1" fillId="0" borderId="38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176" fontId="1" fillId="0" borderId="39" xfId="0" applyNumberFormat="1" applyFont="1" applyBorder="1" applyAlignment="1">
      <alignment horizontal="left" vertical="center" wrapText="1"/>
    </xf>
    <xf numFmtId="176" fontId="1" fillId="0" borderId="35" xfId="0" applyNumberFormat="1" applyFont="1" applyBorder="1" applyAlignment="1">
      <alignment horizontal="left" vertical="center" wrapText="1"/>
    </xf>
    <xf numFmtId="176" fontId="1" fillId="0" borderId="8" xfId="0" applyNumberFormat="1" applyFont="1" applyBorder="1" applyAlignment="1">
      <alignment horizontal="left" vertical="center" wrapText="1"/>
    </xf>
    <xf numFmtId="0" fontId="1" fillId="0" borderId="51" xfId="0" applyFont="1" applyBorder="1" applyAlignment="1">
      <alignment horizontal="right" vertical="center" wrapText="1"/>
    </xf>
    <xf numFmtId="0" fontId="9" fillId="0" borderId="53" xfId="0" applyFont="1" applyBorder="1" applyAlignment="1">
      <alignment horizontal="center" vertical="center" shrinkToFi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6" fillId="0" borderId="38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8" fillId="0" borderId="21" xfId="1" applyFont="1" applyBorder="1" applyAlignment="1">
      <alignment horizontal="right" vertical="center"/>
    </xf>
    <xf numFmtId="38" fontId="8" fillId="0" borderId="37" xfId="1" applyFont="1" applyBorder="1" applyAlignment="1">
      <alignment horizontal="right" vertical="center"/>
    </xf>
    <xf numFmtId="38" fontId="8" fillId="0" borderId="38" xfId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shrinkToFit="1"/>
    </xf>
    <xf numFmtId="38" fontId="8" fillId="0" borderId="36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0" fillId="0" borderId="46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14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45245</xdr:colOff>
      <xdr:row>0</xdr:row>
      <xdr:rowOff>23813</xdr:rowOff>
    </xdr:from>
    <xdr:to>
      <xdr:col>33</xdr:col>
      <xdr:colOff>435769</xdr:colOff>
      <xdr:row>0</xdr:row>
      <xdr:rowOff>252413</xdr:rowOff>
    </xdr:to>
    <xdr:sp macro="" textlink="">
      <xdr:nvSpPr>
        <xdr:cNvPr id="10" name="円/楕円 9"/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0</xdr:row>
      <xdr:rowOff>23813</xdr:rowOff>
    </xdr:from>
    <xdr:to>
      <xdr:col>68</xdr:col>
      <xdr:colOff>435769</xdr:colOff>
      <xdr:row>0</xdr:row>
      <xdr:rowOff>252413</xdr:rowOff>
    </xdr:to>
    <xdr:sp macro="" textlink="">
      <xdr:nvSpPr>
        <xdr:cNvPr id="25" name="円/楕円 24"/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0</xdr:row>
      <xdr:rowOff>23813</xdr:rowOff>
    </xdr:from>
    <xdr:to>
      <xdr:col>68</xdr:col>
      <xdr:colOff>435769</xdr:colOff>
      <xdr:row>0</xdr:row>
      <xdr:rowOff>252413</xdr:rowOff>
    </xdr:to>
    <xdr:sp macro="" textlink="">
      <xdr:nvSpPr>
        <xdr:cNvPr id="33" name="円/楕円 32"/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33</xdr:row>
      <xdr:rowOff>23813</xdr:rowOff>
    </xdr:from>
    <xdr:to>
      <xdr:col>33</xdr:col>
      <xdr:colOff>435769</xdr:colOff>
      <xdr:row>33</xdr:row>
      <xdr:rowOff>252413</xdr:rowOff>
    </xdr:to>
    <xdr:sp macro="" textlink="">
      <xdr:nvSpPr>
        <xdr:cNvPr id="34" name="円/楕円 33"/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35" name="円/楕円 34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36" name="円/楕円 35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62</xdr:row>
      <xdr:rowOff>23813</xdr:rowOff>
    </xdr:from>
    <xdr:to>
      <xdr:col>68</xdr:col>
      <xdr:colOff>435769</xdr:colOff>
      <xdr:row>62</xdr:row>
      <xdr:rowOff>252413</xdr:rowOff>
    </xdr:to>
    <xdr:sp macro="" textlink="">
      <xdr:nvSpPr>
        <xdr:cNvPr id="40" name="円/楕円 39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62</xdr:row>
      <xdr:rowOff>23813</xdr:rowOff>
    </xdr:from>
    <xdr:to>
      <xdr:col>68</xdr:col>
      <xdr:colOff>435769</xdr:colOff>
      <xdr:row>62</xdr:row>
      <xdr:rowOff>252413</xdr:rowOff>
    </xdr:to>
    <xdr:sp macro="" textlink="">
      <xdr:nvSpPr>
        <xdr:cNvPr id="41" name="円/楕円 40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0</xdr:row>
      <xdr:rowOff>23813</xdr:rowOff>
    </xdr:from>
    <xdr:to>
      <xdr:col>103</xdr:col>
      <xdr:colOff>435769</xdr:colOff>
      <xdr:row>0</xdr:row>
      <xdr:rowOff>252413</xdr:rowOff>
    </xdr:to>
    <xdr:sp macro="" textlink="">
      <xdr:nvSpPr>
        <xdr:cNvPr id="68" name="円/楕円 67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0</xdr:row>
      <xdr:rowOff>23813</xdr:rowOff>
    </xdr:from>
    <xdr:to>
      <xdr:col>103</xdr:col>
      <xdr:colOff>435769</xdr:colOff>
      <xdr:row>0</xdr:row>
      <xdr:rowOff>252413</xdr:rowOff>
    </xdr:to>
    <xdr:sp macro="" textlink="">
      <xdr:nvSpPr>
        <xdr:cNvPr id="69" name="円/楕円 68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33</xdr:row>
      <xdr:rowOff>23813</xdr:rowOff>
    </xdr:from>
    <xdr:to>
      <xdr:col>103</xdr:col>
      <xdr:colOff>435769</xdr:colOff>
      <xdr:row>33</xdr:row>
      <xdr:rowOff>252413</xdr:rowOff>
    </xdr:to>
    <xdr:sp macro="" textlink="">
      <xdr:nvSpPr>
        <xdr:cNvPr id="70" name="円/楕円 69"/>
        <xdr:cNvSpPr/>
      </xdr:nvSpPr>
      <xdr:spPr>
        <a:xfrm>
          <a:off x="15582901" y="105608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33</xdr:row>
      <xdr:rowOff>23813</xdr:rowOff>
    </xdr:from>
    <xdr:to>
      <xdr:col>103</xdr:col>
      <xdr:colOff>435769</xdr:colOff>
      <xdr:row>33</xdr:row>
      <xdr:rowOff>252413</xdr:rowOff>
    </xdr:to>
    <xdr:sp macro="" textlink="">
      <xdr:nvSpPr>
        <xdr:cNvPr id="71" name="円/楕円 70"/>
        <xdr:cNvSpPr/>
      </xdr:nvSpPr>
      <xdr:spPr>
        <a:xfrm>
          <a:off x="15582901" y="105608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62</xdr:row>
      <xdr:rowOff>23813</xdr:rowOff>
    </xdr:from>
    <xdr:to>
      <xdr:col>103</xdr:col>
      <xdr:colOff>435769</xdr:colOff>
      <xdr:row>62</xdr:row>
      <xdr:rowOff>252413</xdr:rowOff>
    </xdr:to>
    <xdr:sp macro="" textlink="">
      <xdr:nvSpPr>
        <xdr:cNvPr id="73" name="円/楕円 72"/>
        <xdr:cNvSpPr/>
      </xdr:nvSpPr>
      <xdr:spPr>
        <a:xfrm>
          <a:off x="15582901" y="2109787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33</xdr:row>
      <xdr:rowOff>23813</xdr:rowOff>
    </xdr:from>
    <xdr:to>
      <xdr:col>33</xdr:col>
      <xdr:colOff>435769</xdr:colOff>
      <xdr:row>33</xdr:row>
      <xdr:rowOff>252413</xdr:rowOff>
    </xdr:to>
    <xdr:sp macro="" textlink="">
      <xdr:nvSpPr>
        <xdr:cNvPr id="88" name="円/楕円 87"/>
        <xdr:cNvSpPr/>
      </xdr:nvSpPr>
      <xdr:spPr>
        <a:xfrm>
          <a:off x="7367589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89" name="円/楕円 88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33</xdr:row>
      <xdr:rowOff>23813</xdr:rowOff>
    </xdr:from>
    <xdr:to>
      <xdr:col>68</xdr:col>
      <xdr:colOff>435769</xdr:colOff>
      <xdr:row>33</xdr:row>
      <xdr:rowOff>252413</xdr:rowOff>
    </xdr:to>
    <xdr:sp macro="" textlink="">
      <xdr:nvSpPr>
        <xdr:cNvPr id="90" name="円/楕円 89"/>
        <xdr:cNvSpPr/>
      </xdr:nvSpPr>
      <xdr:spPr>
        <a:xfrm>
          <a:off x="15582901" y="2381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33</xdr:row>
      <xdr:rowOff>23813</xdr:rowOff>
    </xdr:from>
    <xdr:to>
      <xdr:col>103</xdr:col>
      <xdr:colOff>435769</xdr:colOff>
      <xdr:row>33</xdr:row>
      <xdr:rowOff>252413</xdr:rowOff>
    </xdr:to>
    <xdr:sp macro="" textlink="">
      <xdr:nvSpPr>
        <xdr:cNvPr id="91" name="円/楕円 90"/>
        <xdr:cNvSpPr/>
      </xdr:nvSpPr>
      <xdr:spPr>
        <a:xfrm>
          <a:off x="23786308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33</xdr:row>
      <xdr:rowOff>23813</xdr:rowOff>
    </xdr:from>
    <xdr:to>
      <xdr:col>103</xdr:col>
      <xdr:colOff>435769</xdr:colOff>
      <xdr:row>33</xdr:row>
      <xdr:rowOff>252413</xdr:rowOff>
    </xdr:to>
    <xdr:sp macro="" textlink="">
      <xdr:nvSpPr>
        <xdr:cNvPr id="92" name="円/楕円 91"/>
        <xdr:cNvSpPr/>
      </xdr:nvSpPr>
      <xdr:spPr>
        <a:xfrm>
          <a:off x="23786308" y="2381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66</xdr:row>
      <xdr:rowOff>23813</xdr:rowOff>
    </xdr:from>
    <xdr:to>
      <xdr:col>33</xdr:col>
      <xdr:colOff>435769</xdr:colOff>
      <xdr:row>66</xdr:row>
      <xdr:rowOff>252413</xdr:rowOff>
    </xdr:to>
    <xdr:sp macro="" textlink="">
      <xdr:nvSpPr>
        <xdr:cNvPr id="93" name="円/楕円 92"/>
        <xdr:cNvSpPr/>
      </xdr:nvSpPr>
      <xdr:spPr>
        <a:xfrm>
          <a:off x="7367589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94" name="円/楕円 93"/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95" name="円/楕円 94"/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66</xdr:row>
      <xdr:rowOff>23813</xdr:rowOff>
    </xdr:from>
    <xdr:to>
      <xdr:col>103</xdr:col>
      <xdr:colOff>435769</xdr:colOff>
      <xdr:row>66</xdr:row>
      <xdr:rowOff>252413</xdr:rowOff>
    </xdr:to>
    <xdr:sp macro="" textlink="">
      <xdr:nvSpPr>
        <xdr:cNvPr id="99" name="円/楕円 98"/>
        <xdr:cNvSpPr/>
      </xdr:nvSpPr>
      <xdr:spPr>
        <a:xfrm>
          <a:off x="23786308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66</xdr:row>
      <xdr:rowOff>23813</xdr:rowOff>
    </xdr:from>
    <xdr:to>
      <xdr:col>103</xdr:col>
      <xdr:colOff>435769</xdr:colOff>
      <xdr:row>66</xdr:row>
      <xdr:rowOff>252413</xdr:rowOff>
    </xdr:to>
    <xdr:sp macro="" textlink="">
      <xdr:nvSpPr>
        <xdr:cNvPr id="100" name="円/楕円 99"/>
        <xdr:cNvSpPr/>
      </xdr:nvSpPr>
      <xdr:spPr>
        <a:xfrm>
          <a:off x="23786308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66</xdr:row>
      <xdr:rowOff>23813</xdr:rowOff>
    </xdr:from>
    <xdr:to>
      <xdr:col>33</xdr:col>
      <xdr:colOff>435769</xdr:colOff>
      <xdr:row>66</xdr:row>
      <xdr:rowOff>252413</xdr:rowOff>
    </xdr:to>
    <xdr:sp macro="" textlink="">
      <xdr:nvSpPr>
        <xdr:cNvPr id="103" name="円/楕円 102"/>
        <xdr:cNvSpPr/>
      </xdr:nvSpPr>
      <xdr:spPr>
        <a:xfrm>
          <a:off x="7367589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104" name="円/楕円 103"/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66</xdr:row>
      <xdr:rowOff>23813</xdr:rowOff>
    </xdr:from>
    <xdr:to>
      <xdr:col>68</xdr:col>
      <xdr:colOff>435769</xdr:colOff>
      <xdr:row>66</xdr:row>
      <xdr:rowOff>252413</xdr:rowOff>
    </xdr:to>
    <xdr:sp macro="" textlink="">
      <xdr:nvSpPr>
        <xdr:cNvPr id="105" name="円/楕円 104"/>
        <xdr:cNvSpPr/>
      </xdr:nvSpPr>
      <xdr:spPr>
        <a:xfrm>
          <a:off x="15582901" y="10703719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66</xdr:row>
      <xdr:rowOff>23813</xdr:rowOff>
    </xdr:from>
    <xdr:to>
      <xdr:col>103</xdr:col>
      <xdr:colOff>435769</xdr:colOff>
      <xdr:row>66</xdr:row>
      <xdr:rowOff>252413</xdr:rowOff>
    </xdr:to>
    <xdr:sp macro="" textlink="">
      <xdr:nvSpPr>
        <xdr:cNvPr id="106" name="円/楕円 105"/>
        <xdr:cNvSpPr/>
      </xdr:nvSpPr>
      <xdr:spPr>
        <a:xfrm>
          <a:off x="23786308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66</xdr:row>
      <xdr:rowOff>23813</xdr:rowOff>
    </xdr:from>
    <xdr:to>
      <xdr:col>103</xdr:col>
      <xdr:colOff>435769</xdr:colOff>
      <xdr:row>66</xdr:row>
      <xdr:rowOff>252413</xdr:rowOff>
    </xdr:to>
    <xdr:sp macro="" textlink="">
      <xdr:nvSpPr>
        <xdr:cNvPr id="107" name="円/楕円 106"/>
        <xdr:cNvSpPr/>
      </xdr:nvSpPr>
      <xdr:spPr>
        <a:xfrm>
          <a:off x="23786308" y="10703719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0" name="円/楕円 109"/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99</xdr:row>
      <xdr:rowOff>23813</xdr:rowOff>
    </xdr:from>
    <xdr:to>
      <xdr:col>103</xdr:col>
      <xdr:colOff>435769</xdr:colOff>
      <xdr:row>99</xdr:row>
      <xdr:rowOff>252413</xdr:rowOff>
    </xdr:to>
    <xdr:sp macro="" textlink="">
      <xdr:nvSpPr>
        <xdr:cNvPr id="111" name="円/楕円 110"/>
        <xdr:cNvSpPr/>
      </xdr:nvSpPr>
      <xdr:spPr>
        <a:xfrm>
          <a:off x="23786308" y="21383626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99</xdr:row>
      <xdr:rowOff>23813</xdr:rowOff>
    </xdr:from>
    <xdr:to>
      <xdr:col>103</xdr:col>
      <xdr:colOff>435769</xdr:colOff>
      <xdr:row>99</xdr:row>
      <xdr:rowOff>252413</xdr:rowOff>
    </xdr:to>
    <xdr:sp macro="" textlink="">
      <xdr:nvSpPr>
        <xdr:cNvPr id="112" name="円/楕円 111"/>
        <xdr:cNvSpPr/>
      </xdr:nvSpPr>
      <xdr:spPr>
        <a:xfrm>
          <a:off x="23786308" y="21383626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99</xdr:row>
      <xdr:rowOff>23813</xdr:rowOff>
    </xdr:from>
    <xdr:to>
      <xdr:col>33</xdr:col>
      <xdr:colOff>435769</xdr:colOff>
      <xdr:row>99</xdr:row>
      <xdr:rowOff>252413</xdr:rowOff>
    </xdr:to>
    <xdr:sp macro="" textlink="">
      <xdr:nvSpPr>
        <xdr:cNvPr id="113" name="円/楕円 112"/>
        <xdr:cNvSpPr/>
      </xdr:nvSpPr>
      <xdr:spPr>
        <a:xfrm>
          <a:off x="7367589" y="21383626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4" name="円/楕円 113"/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99</xdr:row>
      <xdr:rowOff>23813</xdr:rowOff>
    </xdr:from>
    <xdr:to>
      <xdr:col>68</xdr:col>
      <xdr:colOff>435769</xdr:colOff>
      <xdr:row>99</xdr:row>
      <xdr:rowOff>252413</xdr:rowOff>
    </xdr:to>
    <xdr:sp macro="" textlink="">
      <xdr:nvSpPr>
        <xdr:cNvPr id="115" name="円/楕円 114"/>
        <xdr:cNvSpPr/>
      </xdr:nvSpPr>
      <xdr:spPr>
        <a:xfrm>
          <a:off x="15582901" y="21383626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99</xdr:row>
      <xdr:rowOff>23813</xdr:rowOff>
    </xdr:from>
    <xdr:to>
      <xdr:col>103</xdr:col>
      <xdr:colOff>435769</xdr:colOff>
      <xdr:row>99</xdr:row>
      <xdr:rowOff>252413</xdr:rowOff>
    </xdr:to>
    <xdr:sp macro="" textlink="">
      <xdr:nvSpPr>
        <xdr:cNvPr id="116" name="円/楕円 115"/>
        <xdr:cNvSpPr/>
      </xdr:nvSpPr>
      <xdr:spPr>
        <a:xfrm>
          <a:off x="23786308" y="21383626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18" name="円/楕円 117"/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132</xdr:row>
      <xdr:rowOff>23813</xdr:rowOff>
    </xdr:from>
    <xdr:to>
      <xdr:col>103</xdr:col>
      <xdr:colOff>435769</xdr:colOff>
      <xdr:row>132</xdr:row>
      <xdr:rowOff>252413</xdr:rowOff>
    </xdr:to>
    <xdr:sp macro="" textlink="">
      <xdr:nvSpPr>
        <xdr:cNvPr id="119" name="円/楕円 118"/>
        <xdr:cNvSpPr/>
      </xdr:nvSpPr>
      <xdr:spPr>
        <a:xfrm>
          <a:off x="23786308" y="32063532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132</xdr:row>
      <xdr:rowOff>23813</xdr:rowOff>
    </xdr:from>
    <xdr:to>
      <xdr:col>103</xdr:col>
      <xdr:colOff>435769</xdr:colOff>
      <xdr:row>132</xdr:row>
      <xdr:rowOff>252413</xdr:rowOff>
    </xdr:to>
    <xdr:sp macro="" textlink="">
      <xdr:nvSpPr>
        <xdr:cNvPr id="120" name="円/楕円 119"/>
        <xdr:cNvSpPr/>
      </xdr:nvSpPr>
      <xdr:spPr>
        <a:xfrm>
          <a:off x="23786308" y="32063532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132</xdr:row>
      <xdr:rowOff>23813</xdr:rowOff>
    </xdr:from>
    <xdr:to>
      <xdr:col>33</xdr:col>
      <xdr:colOff>435769</xdr:colOff>
      <xdr:row>132</xdr:row>
      <xdr:rowOff>252413</xdr:rowOff>
    </xdr:to>
    <xdr:sp macro="" textlink="">
      <xdr:nvSpPr>
        <xdr:cNvPr id="121" name="円/楕円 120"/>
        <xdr:cNvSpPr/>
      </xdr:nvSpPr>
      <xdr:spPr>
        <a:xfrm>
          <a:off x="7367589" y="32063532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22" name="円/楕円 121"/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132</xdr:row>
      <xdr:rowOff>23813</xdr:rowOff>
    </xdr:from>
    <xdr:to>
      <xdr:col>68</xdr:col>
      <xdr:colOff>435769</xdr:colOff>
      <xdr:row>132</xdr:row>
      <xdr:rowOff>252413</xdr:rowOff>
    </xdr:to>
    <xdr:sp macro="" textlink="">
      <xdr:nvSpPr>
        <xdr:cNvPr id="123" name="円/楕円 122"/>
        <xdr:cNvSpPr/>
      </xdr:nvSpPr>
      <xdr:spPr>
        <a:xfrm>
          <a:off x="15582901" y="32063532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132</xdr:row>
      <xdr:rowOff>23813</xdr:rowOff>
    </xdr:from>
    <xdr:to>
      <xdr:col>103</xdr:col>
      <xdr:colOff>435769</xdr:colOff>
      <xdr:row>132</xdr:row>
      <xdr:rowOff>252413</xdr:rowOff>
    </xdr:to>
    <xdr:sp macro="" textlink="">
      <xdr:nvSpPr>
        <xdr:cNvPr id="124" name="円/楕円 123"/>
        <xdr:cNvSpPr/>
      </xdr:nvSpPr>
      <xdr:spPr>
        <a:xfrm>
          <a:off x="23786308" y="32063532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25" name="円/楕円 124"/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165</xdr:row>
      <xdr:rowOff>23813</xdr:rowOff>
    </xdr:from>
    <xdr:to>
      <xdr:col>103</xdr:col>
      <xdr:colOff>435769</xdr:colOff>
      <xdr:row>165</xdr:row>
      <xdr:rowOff>252413</xdr:rowOff>
    </xdr:to>
    <xdr:sp macro="" textlink="">
      <xdr:nvSpPr>
        <xdr:cNvPr id="126" name="円/楕円 125"/>
        <xdr:cNvSpPr/>
      </xdr:nvSpPr>
      <xdr:spPr>
        <a:xfrm>
          <a:off x="23786308" y="42743438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165</xdr:row>
      <xdr:rowOff>23813</xdr:rowOff>
    </xdr:from>
    <xdr:to>
      <xdr:col>103</xdr:col>
      <xdr:colOff>435769</xdr:colOff>
      <xdr:row>165</xdr:row>
      <xdr:rowOff>252413</xdr:rowOff>
    </xdr:to>
    <xdr:sp macro="" textlink="">
      <xdr:nvSpPr>
        <xdr:cNvPr id="127" name="円/楕円 126"/>
        <xdr:cNvSpPr/>
      </xdr:nvSpPr>
      <xdr:spPr>
        <a:xfrm>
          <a:off x="23786308" y="42743438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165</xdr:row>
      <xdr:rowOff>23813</xdr:rowOff>
    </xdr:from>
    <xdr:to>
      <xdr:col>33</xdr:col>
      <xdr:colOff>435769</xdr:colOff>
      <xdr:row>165</xdr:row>
      <xdr:rowOff>252413</xdr:rowOff>
    </xdr:to>
    <xdr:sp macro="" textlink="">
      <xdr:nvSpPr>
        <xdr:cNvPr id="128" name="円/楕円 127"/>
        <xdr:cNvSpPr/>
      </xdr:nvSpPr>
      <xdr:spPr>
        <a:xfrm>
          <a:off x="7367589" y="42743438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29" name="円/楕円 128"/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165</xdr:row>
      <xdr:rowOff>23813</xdr:rowOff>
    </xdr:from>
    <xdr:to>
      <xdr:col>68</xdr:col>
      <xdr:colOff>435769</xdr:colOff>
      <xdr:row>165</xdr:row>
      <xdr:rowOff>252413</xdr:rowOff>
    </xdr:to>
    <xdr:sp macro="" textlink="">
      <xdr:nvSpPr>
        <xdr:cNvPr id="130" name="円/楕円 129"/>
        <xdr:cNvSpPr/>
      </xdr:nvSpPr>
      <xdr:spPr>
        <a:xfrm>
          <a:off x="15582901" y="42743438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165</xdr:row>
      <xdr:rowOff>23813</xdr:rowOff>
    </xdr:from>
    <xdr:to>
      <xdr:col>103</xdr:col>
      <xdr:colOff>435769</xdr:colOff>
      <xdr:row>165</xdr:row>
      <xdr:rowOff>252413</xdr:rowOff>
    </xdr:to>
    <xdr:sp macro="" textlink="">
      <xdr:nvSpPr>
        <xdr:cNvPr id="131" name="円/楕円 130"/>
        <xdr:cNvSpPr/>
      </xdr:nvSpPr>
      <xdr:spPr>
        <a:xfrm>
          <a:off x="23786308" y="42743438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2" name="円/楕円 131"/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198</xdr:row>
      <xdr:rowOff>23813</xdr:rowOff>
    </xdr:from>
    <xdr:to>
      <xdr:col>103</xdr:col>
      <xdr:colOff>435769</xdr:colOff>
      <xdr:row>198</xdr:row>
      <xdr:rowOff>252413</xdr:rowOff>
    </xdr:to>
    <xdr:sp macro="" textlink="">
      <xdr:nvSpPr>
        <xdr:cNvPr id="133" name="円/楕円 132"/>
        <xdr:cNvSpPr/>
      </xdr:nvSpPr>
      <xdr:spPr>
        <a:xfrm>
          <a:off x="23786308" y="53423344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198</xdr:row>
      <xdr:rowOff>23813</xdr:rowOff>
    </xdr:from>
    <xdr:to>
      <xdr:col>103</xdr:col>
      <xdr:colOff>435769</xdr:colOff>
      <xdr:row>198</xdr:row>
      <xdr:rowOff>252413</xdr:rowOff>
    </xdr:to>
    <xdr:sp macro="" textlink="">
      <xdr:nvSpPr>
        <xdr:cNvPr id="134" name="円/楕円 133"/>
        <xdr:cNvSpPr/>
      </xdr:nvSpPr>
      <xdr:spPr>
        <a:xfrm>
          <a:off x="23786308" y="53423344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198</xdr:row>
      <xdr:rowOff>23813</xdr:rowOff>
    </xdr:from>
    <xdr:to>
      <xdr:col>33</xdr:col>
      <xdr:colOff>435769</xdr:colOff>
      <xdr:row>198</xdr:row>
      <xdr:rowOff>252413</xdr:rowOff>
    </xdr:to>
    <xdr:sp macro="" textlink="">
      <xdr:nvSpPr>
        <xdr:cNvPr id="135" name="円/楕円 134"/>
        <xdr:cNvSpPr/>
      </xdr:nvSpPr>
      <xdr:spPr>
        <a:xfrm>
          <a:off x="7367589" y="53423344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6" name="円/楕円 135"/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198</xdr:row>
      <xdr:rowOff>23813</xdr:rowOff>
    </xdr:from>
    <xdr:to>
      <xdr:col>68</xdr:col>
      <xdr:colOff>435769</xdr:colOff>
      <xdr:row>198</xdr:row>
      <xdr:rowOff>252413</xdr:rowOff>
    </xdr:to>
    <xdr:sp macro="" textlink="">
      <xdr:nvSpPr>
        <xdr:cNvPr id="137" name="円/楕円 136"/>
        <xdr:cNvSpPr/>
      </xdr:nvSpPr>
      <xdr:spPr>
        <a:xfrm>
          <a:off x="15582901" y="53423344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198</xdr:row>
      <xdr:rowOff>23813</xdr:rowOff>
    </xdr:from>
    <xdr:to>
      <xdr:col>103</xdr:col>
      <xdr:colOff>435769</xdr:colOff>
      <xdr:row>198</xdr:row>
      <xdr:rowOff>252413</xdr:rowOff>
    </xdr:to>
    <xdr:sp macro="" textlink="">
      <xdr:nvSpPr>
        <xdr:cNvPr id="138" name="円/楕円 137"/>
        <xdr:cNvSpPr/>
      </xdr:nvSpPr>
      <xdr:spPr>
        <a:xfrm>
          <a:off x="23786308" y="53423344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39" name="円/楕円 138"/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231</xdr:row>
      <xdr:rowOff>23813</xdr:rowOff>
    </xdr:from>
    <xdr:to>
      <xdr:col>103</xdr:col>
      <xdr:colOff>435769</xdr:colOff>
      <xdr:row>231</xdr:row>
      <xdr:rowOff>252413</xdr:rowOff>
    </xdr:to>
    <xdr:sp macro="" textlink="">
      <xdr:nvSpPr>
        <xdr:cNvPr id="140" name="円/楕円 139"/>
        <xdr:cNvSpPr/>
      </xdr:nvSpPr>
      <xdr:spPr>
        <a:xfrm>
          <a:off x="23786308" y="64103251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231</xdr:row>
      <xdr:rowOff>23813</xdr:rowOff>
    </xdr:from>
    <xdr:to>
      <xdr:col>103</xdr:col>
      <xdr:colOff>435769</xdr:colOff>
      <xdr:row>231</xdr:row>
      <xdr:rowOff>252413</xdr:rowOff>
    </xdr:to>
    <xdr:sp macro="" textlink="">
      <xdr:nvSpPr>
        <xdr:cNvPr id="141" name="円/楕円 140"/>
        <xdr:cNvSpPr/>
      </xdr:nvSpPr>
      <xdr:spPr>
        <a:xfrm>
          <a:off x="23786308" y="64103251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231</xdr:row>
      <xdr:rowOff>23813</xdr:rowOff>
    </xdr:from>
    <xdr:to>
      <xdr:col>33</xdr:col>
      <xdr:colOff>435769</xdr:colOff>
      <xdr:row>231</xdr:row>
      <xdr:rowOff>252413</xdr:rowOff>
    </xdr:to>
    <xdr:sp macro="" textlink="">
      <xdr:nvSpPr>
        <xdr:cNvPr id="142" name="円/楕円 141"/>
        <xdr:cNvSpPr/>
      </xdr:nvSpPr>
      <xdr:spPr>
        <a:xfrm>
          <a:off x="7367589" y="64103251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43" name="円/楕円 142"/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231</xdr:row>
      <xdr:rowOff>23813</xdr:rowOff>
    </xdr:from>
    <xdr:to>
      <xdr:col>68</xdr:col>
      <xdr:colOff>435769</xdr:colOff>
      <xdr:row>231</xdr:row>
      <xdr:rowOff>252413</xdr:rowOff>
    </xdr:to>
    <xdr:sp macro="" textlink="">
      <xdr:nvSpPr>
        <xdr:cNvPr id="144" name="円/楕円 143"/>
        <xdr:cNvSpPr/>
      </xdr:nvSpPr>
      <xdr:spPr>
        <a:xfrm>
          <a:off x="15582901" y="64103251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231</xdr:row>
      <xdr:rowOff>23813</xdr:rowOff>
    </xdr:from>
    <xdr:to>
      <xdr:col>103</xdr:col>
      <xdr:colOff>435769</xdr:colOff>
      <xdr:row>231</xdr:row>
      <xdr:rowOff>252413</xdr:rowOff>
    </xdr:to>
    <xdr:sp macro="" textlink="">
      <xdr:nvSpPr>
        <xdr:cNvPr id="145" name="円/楕円 144"/>
        <xdr:cNvSpPr/>
      </xdr:nvSpPr>
      <xdr:spPr>
        <a:xfrm>
          <a:off x="23786308" y="64103251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264</xdr:row>
      <xdr:rowOff>23813</xdr:rowOff>
    </xdr:from>
    <xdr:to>
      <xdr:col>103</xdr:col>
      <xdr:colOff>435769</xdr:colOff>
      <xdr:row>264</xdr:row>
      <xdr:rowOff>252413</xdr:rowOff>
    </xdr:to>
    <xdr:sp macro="" textlink="">
      <xdr:nvSpPr>
        <xdr:cNvPr id="147" name="円/楕円 146"/>
        <xdr:cNvSpPr/>
      </xdr:nvSpPr>
      <xdr:spPr>
        <a:xfrm>
          <a:off x="23786308" y="74783157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264</xdr:row>
      <xdr:rowOff>23813</xdr:rowOff>
    </xdr:from>
    <xdr:to>
      <xdr:col>33</xdr:col>
      <xdr:colOff>435769</xdr:colOff>
      <xdr:row>264</xdr:row>
      <xdr:rowOff>252413</xdr:rowOff>
    </xdr:to>
    <xdr:sp macro="" textlink="">
      <xdr:nvSpPr>
        <xdr:cNvPr id="149" name="円/楕円 148"/>
        <xdr:cNvSpPr/>
      </xdr:nvSpPr>
      <xdr:spPr>
        <a:xfrm>
          <a:off x="7367589" y="74783157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264</xdr:row>
      <xdr:rowOff>23813</xdr:rowOff>
    </xdr:from>
    <xdr:to>
      <xdr:col>68</xdr:col>
      <xdr:colOff>435769</xdr:colOff>
      <xdr:row>264</xdr:row>
      <xdr:rowOff>252413</xdr:rowOff>
    </xdr:to>
    <xdr:sp macro="" textlink="">
      <xdr:nvSpPr>
        <xdr:cNvPr id="150" name="円/楕円 149"/>
        <xdr:cNvSpPr/>
      </xdr:nvSpPr>
      <xdr:spPr>
        <a:xfrm>
          <a:off x="15582901" y="74783157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102</xdr:col>
      <xdr:colOff>45245</xdr:colOff>
      <xdr:row>297</xdr:row>
      <xdr:rowOff>23813</xdr:rowOff>
    </xdr:from>
    <xdr:to>
      <xdr:col>103</xdr:col>
      <xdr:colOff>435769</xdr:colOff>
      <xdr:row>297</xdr:row>
      <xdr:rowOff>252413</xdr:rowOff>
    </xdr:to>
    <xdr:sp macro="" textlink="">
      <xdr:nvSpPr>
        <xdr:cNvPr id="153" name="円/楕円 152"/>
        <xdr:cNvSpPr/>
      </xdr:nvSpPr>
      <xdr:spPr>
        <a:xfrm>
          <a:off x="23786308" y="8546306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45245</xdr:colOff>
      <xdr:row>297</xdr:row>
      <xdr:rowOff>23813</xdr:rowOff>
    </xdr:from>
    <xdr:to>
      <xdr:col>33</xdr:col>
      <xdr:colOff>435769</xdr:colOff>
      <xdr:row>297</xdr:row>
      <xdr:rowOff>252413</xdr:rowOff>
    </xdr:to>
    <xdr:sp macro="" textlink="">
      <xdr:nvSpPr>
        <xdr:cNvPr id="154" name="円/楕円 153"/>
        <xdr:cNvSpPr/>
      </xdr:nvSpPr>
      <xdr:spPr>
        <a:xfrm>
          <a:off x="7367589" y="85463063"/>
          <a:ext cx="640555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67</xdr:col>
      <xdr:colOff>45245</xdr:colOff>
      <xdr:row>297</xdr:row>
      <xdr:rowOff>23813</xdr:rowOff>
    </xdr:from>
    <xdr:to>
      <xdr:col>68</xdr:col>
      <xdr:colOff>435769</xdr:colOff>
      <xdr:row>297</xdr:row>
      <xdr:rowOff>252413</xdr:rowOff>
    </xdr:to>
    <xdr:sp macro="" textlink="">
      <xdr:nvSpPr>
        <xdr:cNvPr id="155" name="円/楕円 154"/>
        <xdr:cNvSpPr/>
      </xdr:nvSpPr>
      <xdr:spPr>
        <a:xfrm>
          <a:off x="15582901" y="85463063"/>
          <a:ext cx="64055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178593</xdr:colOff>
      <xdr:row>22</xdr:row>
      <xdr:rowOff>45244</xdr:rowOff>
    </xdr:from>
    <xdr:to>
      <xdr:col>12</xdr:col>
      <xdr:colOff>178594</xdr:colOff>
      <xdr:row>23</xdr:row>
      <xdr:rowOff>226218</xdr:rowOff>
    </xdr:to>
    <xdr:sp macro="" textlink="">
      <xdr:nvSpPr>
        <xdr:cNvPr id="3" name="正方形/長方形 2"/>
        <xdr:cNvSpPr/>
      </xdr:nvSpPr>
      <xdr:spPr>
        <a:xfrm>
          <a:off x="864393" y="7627144"/>
          <a:ext cx="2505076" cy="533399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プルダウンリストから費目を選択</a:t>
          </a:r>
        </a:p>
      </xdr:txBody>
    </xdr:sp>
    <xdr:clientData/>
  </xdr:twoCellAnchor>
  <xdr:twoCellAnchor>
    <xdr:from>
      <xdr:col>4</xdr:col>
      <xdr:colOff>23815</xdr:colOff>
      <xdr:row>21</xdr:row>
      <xdr:rowOff>142876</xdr:rowOff>
    </xdr:from>
    <xdr:to>
      <xdr:col>7</xdr:col>
      <xdr:colOff>65484</xdr:colOff>
      <xdr:row>22</xdr:row>
      <xdr:rowOff>45244</xdr:rowOff>
    </xdr:to>
    <xdr:cxnSp macro="">
      <xdr:nvCxnSpPr>
        <xdr:cNvPr id="4" name="直線矢印コネクタ 3"/>
        <xdr:cNvCxnSpPr>
          <a:stCxn id="3" idx="0"/>
        </xdr:cNvCxnSpPr>
      </xdr:nvCxnSpPr>
      <xdr:spPr>
        <a:xfrm flipH="1" flipV="1">
          <a:off x="709615" y="7372351"/>
          <a:ext cx="1413269" cy="254793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214313</xdr:rowOff>
    </xdr:from>
    <xdr:to>
      <xdr:col>3</xdr:col>
      <xdr:colOff>273842</xdr:colOff>
      <xdr:row>24</xdr:row>
      <xdr:rowOff>59531</xdr:rowOff>
    </xdr:to>
    <xdr:sp macro="" textlink="">
      <xdr:nvSpPr>
        <xdr:cNvPr id="5" name="角丸四角形 4"/>
        <xdr:cNvSpPr/>
      </xdr:nvSpPr>
      <xdr:spPr>
        <a:xfrm>
          <a:off x="76200" y="3300413"/>
          <a:ext cx="607217" cy="504586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178594</xdr:colOff>
      <xdr:row>21</xdr:row>
      <xdr:rowOff>250032</xdr:rowOff>
    </xdr:from>
    <xdr:to>
      <xdr:col>31</xdr:col>
      <xdr:colOff>178594</xdr:colOff>
      <xdr:row>23</xdr:row>
      <xdr:rowOff>142874</xdr:rowOff>
    </xdr:to>
    <xdr:sp macro="" textlink="">
      <xdr:nvSpPr>
        <xdr:cNvPr id="6" name="正方形/長方形 5"/>
        <xdr:cNvSpPr/>
      </xdr:nvSpPr>
      <xdr:spPr>
        <a:xfrm>
          <a:off x="4674394" y="7479507"/>
          <a:ext cx="2466975" cy="59769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各種別にかかる費目の合計額を、自動で集計表に集計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321469</xdr:colOff>
      <xdr:row>20</xdr:row>
      <xdr:rowOff>238125</xdr:rowOff>
    </xdr:from>
    <xdr:to>
      <xdr:col>27</xdr:col>
      <xdr:colOff>95250</xdr:colOff>
      <xdr:row>21</xdr:row>
      <xdr:rowOff>261938</xdr:rowOff>
    </xdr:to>
    <xdr:cxnSp macro="">
      <xdr:nvCxnSpPr>
        <xdr:cNvPr id="7" name="直線矢印コネクタ 6"/>
        <xdr:cNvCxnSpPr/>
      </xdr:nvCxnSpPr>
      <xdr:spPr>
        <a:xfrm flipV="1">
          <a:off x="5912644" y="7115175"/>
          <a:ext cx="250031" cy="376238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19</xdr:row>
      <xdr:rowOff>214313</xdr:rowOff>
    </xdr:from>
    <xdr:to>
      <xdr:col>25</xdr:col>
      <xdr:colOff>321469</xdr:colOff>
      <xdr:row>21</xdr:row>
      <xdr:rowOff>250032</xdr:rowOff>
    </xdr:to>
    <xdr:cxnSp macro="">
      <xdr:nvCxnSpPr>
        <xdr:cNvPr id="8" name="直線矢印コネクタ 7"/>
        <xdr:cNvCxnSpPr>
          <a:stCxn id="6" idx="0"/>
        </xdr:cNvCxnSpPr>
      </xdr:nvCxnSpPr>
      <xdr:spPr>
        <a:xfrm flipH="1" flipV="1">
          <a:off x="5305425" y="6738938"/>
          <a:ext cx="607219" cy="74056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</xdr:row>
      <xdr:rowOff>95250</xdr:rowOff>
    </xdr:from>
    <xdr:to>
      <xdr:col>29</xdr:col>
      <xdr:colOff>95250</xdr:colOff>
      <xdr:row>3</xdr:row>
      <xdr:rowOff>71438</xdr:rowOff>
    </xdr:to>
    <xdr:sp macro="" textlink="">
      <xdr:nvSpPr>
        <xdr:cNvPr id="11" name="正方形/長方形 10"/>
        <xdr:cNvSpPr/>
      </xdr:nvSpPr>
      <xdr:spPr>
        <a:xfrm>
          <a:off x="3286125" y="369094"/>
          <a:ext cx="3333750" cy="53578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プルダウンリストから「国体強化対策事業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」・「ジュニア育成強化事業</a:t>
          </a:r>
          <a:r>
            <a:rPr kumimoji="1" lang="ja-JP" altLang="en-US" sz="1100">
              <a:solidFill>
                <a:sysClr val="windowText" lastClr="000000"/>
              </a:solidFill>
            </a:rPr>
            <a:t>」・「プレ強化事業」を選択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95250</xdr:colOff>
      <xdr:row>1</xdr:row>
      <xdr:rowOff>23812</xdr:rowOff>
    </xdr:from>
    <xdr:to>
      <xdr:col>12</xdr:col>
      <xdr:colOff>95250</xdr:colOff>
      <xdr:row>2</xdr:row>
      <xdr:rowOff>148829</xdr:rowOff>
    </xdr:to>
    <xdr:cxnSp macro="">
      <xdr:nvCxnSpPr>
        <xdr:cNvPr id="12" name="直線矢印コネクタ 11"/>
        <xdr:cNvCxnSpPr>
          <a:stCxn id="11" idx="1"/>
        </xdr:cNvCxnSpPr>
      </xdr:nvCxnSpPr>
      <xdr:spPr>
        <a:xfrm flipH="1" flipV="1">
          <a:off x="3000375" y="297656"/>
          <a:ext cx="285750" cy="33932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321469</xdr:colOff>
      <xdr:row>20</xdr:row>
      <xdr:rowOff>238125</xdr:rowOff>
    </xdr:from>
    <xdr:to>
      <xdr:col>27</xdr:col>
      <xdr:colOff>95250</xdr:colOff>
      <xdr:row>21</xdr:row>
      <xdr:rowOff>261938</xdr:rowOff>
    </xdr:to>
    <xdr:cxnSp macro="">
      <xdr:nvCxnSpPr>
        <xdr:cNvPr id="18" name="直線矢印コネクタ 17"/>
        <xdr:cNvCxnSpPr/>
      </xdr:nvCxnSpPr>
      <xdr:spPr>
        <a:xfrm flipV="1">
          <a:off x="5912644" y="7115175"/>
          <a:ext cx="250031" cy="376238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19</xdr:row>
      <xdr:rowOff>214313</xdr:rowOff>
    </xdr:from>
    <xdr:to>
      <xdr:col>25</xdr:col>
      <xdr:colOff>321469</xdr:colOff>
      <xdr:row>21</xdr:row>
      <xdr:rowOff>250032</xdr:rowOff>
    </xdr:to>
    <xdr:cxnSp macro="">
      <xdr:nvCxnSpPr>
        <xdr:cNvPr id="19" name="直線矢印コネクタ 18"/>
        <xdr:cNvCxnSpPr/>
      </xdr:nvCxnSpPr>
      <xdr:spPr>
        <a:xfrm flipH="1" flipV="1">
          <a:off x="5305425" y="6738938"/>
          <a:ext cx="607219" cy="740569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535782</xdr:colOff>
      <xdr:row>30</xdr:row>
      <xdr:rowOff>0</xdr:rowOff>
    </xdr:from>
    <xdr:to>
      <xdr:col>22</xdr:col>
      <xdr:colOff>23813</xdr:colOff>
      <xdr:row>32</xdr:row>
      <xdr:rowOff>154781</xdr:rowOff>
    </xdr:to>
    <xdr:sp macro="" textlink="">
      <xdr:nvSpPr>
        <xdr:cNvPr id="13" name="正方形/長方形 12"/>
        <xdr:cNvSpPr/>
      </xdr:nvSpPr>
      <xdr:spPr>
        <a:xfrm>
          <a:off x="2583657" y="9608344"/>
          <a:ext cx="2476500" cy="869156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プルダウンリストから対象外経費の費目を選択し、金額を入力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自動で集計表に集計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23813</xdr:colOff>
      <xdr:row>28</xdr:row>
      <xdr:rowOff>250033</xdr:rowOff>
    </xdr:from>
    <xdr:to>
      <xdr:col>30</xdr:col>
      <xdr:colOff>154781</xdr:colOff>
      <xdr:row>31</xdr:row>
      <xdr:rowOff>77391</xdr:rowOff>
    </xdr:to>
    <xdr:cxnSp macro="">
      <xdr:nvCxnSpPr>
        <xdr:cNvPr id="16" name="直線矢印コネクタ 15"/>
        <xdr:cNvCxnSpPr>
          <a:stCxn id="13" idx="3"/>
        </xdr:cNvCxnSpPr>
      </xdr:nvCxnSpPr>
      <xdr:spPr>
        <a:xfrm flipV="1">
          <a:off x="5060157" y="9144002"/>
          <a:ext cx="1738312" cy="898920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23813</xdr:colOff>
      <xdr:row>28</xdr:row>
      <xdr:rowOff>333377</xdr:rowOff>
    </xdr:from>
    <xdr:to>
      <xdr:col>25</xdr:col>
      <xdr:colOff>83343</xdr:colOff>
      <xdr:row>31</xdr:row>
      <xdr:rowOff>77391</xdr:rowOff>
    </xdr:to>
    <xdr:cxnSp macro="">
      <xdr:nvCxnSpPr>
        <xdr:cNvPr id="17" name="直線矢印コネクタ 16"/>
        <xdr:cNvCxnSpPr>
          <a:stCxn id="13" idx="3"/>
        </xdr:cNvCxnSpPr>
      </xdr:nvCxnSpPr>
      <xdr:spPr>
        <a:xfrm flipV="1">
          <a:off x="5060157" y="9227346"/>
          <a:ext cx="619124" cy="815576"/>
        </a:xfrm>
        <a:prstGeom prst="straightConnector1">
          <a:avLst/>
        </a:prstGeom>
        <a:ln w="63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6</xdr:row>
      <xdr:rowOff>133350</xdr:rowOff>
    </xdr:from>
    <xdr:to>
      <xdr:col>9</xdr:col>
      <xdr:colOff>361950</xdr:colOff>
      <xdr:row>9</xdr:row>
      <xdr:rowOff>171451</xdr:rowOff>
    </xdr:to>
    <xdr:sp macro="" textlink="">
      <xdr:nvSpPr>
        <xdr:cNvPr id="2" name="正方形/長方形 1"/>
        <xdr:cNvSpPr/>
      </xdr:nvSpPr>
      <xdr:spPr>
        <a:xfrm>
          <a:off x="1943100" y="1914525"/>
          <a:ext cx="3571875" cy="952501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種別ごとの強化費合計額を内示額と比較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U330"/>
  <sheetViews>
    <sheetView showZeros="0" tabSelected="1" view="pageBreakPreview" zoomScale="80" zoomScaleNormal="100" zoomScaleSheetLayoutView="80" workbookViewId="0">
      <selection activeCell="F168" sqref="F168:AF168"/>
    </sheetView>
  </sheetViews>
  <sheetFormatPr defaultRowHeight="13.5" x14ac:dyDescent="0.1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  <col min="33" max="33" width="3.25" customWidth="1"/>
    <col min="34" max="34" width="6.625" customWidth="1"/>
    <col min="35" max="35" width="1.875" customWidth="1"/>
    <col min="36" max="36" width="1" customWidth="1"/>
    <col min="37" max="37" width="1.875" customWidth="1"/>
    <col min="38" max="38" width="2.5" customWidth="1"/>
    <col min="39" max="39" width="3.625" customWidth="1"/>
    <col min="40" max="40" width="2.875" customWidth="1"/>
    <col min="41" max="41" width="7.625" customWidth="1"/>
    <col min="42" max="42" width="7.5" customWidth="1"/>
    <col min="43" max="43" width="8.125" customWidth="1"/>
    <col min="44" max="45" width="1.5" customWidth="1"/>
    <col min="46" max="47" width="1.875" customWidth="1"/>
    <col min="48" max="48" width="2.625" customWidth="1"/>
    <col min="49" max="49" width="3.125" customWidth="1"/>
    <col min="50" max="50" width="1.875" customWidth="1"/>
    <col min="51" max="51" width="2.375" customWidth="1"/>
    <col min="52" max="52" width="1.25" customWidth="1"/>
    <col min="53" max="53" width="2.75" customWidth="1"/>
    <col min="54" max="54" width="2.25" customWidth="1"/>
    <col min="55" max="55" width="0.875" customWidth="1"/>
    <col min="56" max="56" width="4.375" customWidth="1"/>
    <col min="57" max="57" width="2.625" customWidth="1"/>
    <col min="58" max="58" width="2.375" customWidth="1"/>
    <col min="59" max="59" width="1.875" customWidth="1"/>
    <col min="60" max="60" width="3.125" customWidth="1"/>
    <col min="61" max="61" width="4.375" customWidth="1"/>
    <col min="62" max="62" width="1.875" customWidth="1"/>
    <col min="63" max="63" width="2.625" customWidth="1"/>
    <col min="64" max="64" width="3.25" customWidth="1"/>
    <col min="65" max="65" width="1.5" customWidth="1"/>
    <col min="66" max="66" width="4.375" customWidth="1"/>
    <col min="67" max="67" width="4.5" customWidth="1"/>
    <col min="68" max="68" width="3.25" customWidth="1"/>
    <col min="69" max="69" width="6.625" customWidth="1"/>
    <col min="70" max="70" width="1.75" customWidth="1"/>
    <col min="71" max="71" width="1" customWidth="1"/>
    <col min="72" max="72" width="1.875" customWidth="1"/>
    <col min="73" max="73" width="2.5" customWidth="1"/>
    <col min="74" max="74" width="3.625" customWidth="1"/>
    <col min="75" max="75" width="2.875" customWidth="1"/>
    <col min="76" max="76" width="7.625" customWidth="1"/>
    <col min="77" max="77" width="7.5" customWidth="1"/>
    <col min="78" max="78" width="8.125" customWidth="1"/>
    <col min="79" max="80" width="1.5" customWidth="1"/>
    <col min="81" max="82" width="1.875" customWidth="1"/>
    <col min="83" max="83" width="2.625" customWidth="1"/>
    <col min="84" max="84" width="3.125" customWidth="1"/>
    <col min="85" max="85" width="1.875" customWidth="1"/>
    <col min="86" max="86" width="2.375" customWidth="1"/>
    <col min="87" max="87" width="1.25" customWidth="1"/>
    <col min="88" max="88" width="2.75" customWidth="1"/>
    <col min="89" max="89" width="2.25" customWidth="1"/>
    <col min="90" max="90" width="0.875" customWidth="1"/>
    <col min="91" max="91" width="4.375" customWidth="1"/>
    <col min="92" max="92" width="2.625" customWidth="1"/>
    <col min="93" max="93" width="2.375" customWidth="1"/>
    <col min="94" max="94" width="1.875" customWidth="1"/>
    <col min="95" max="95" width="3.125" customWidth="1"/>
    <col min="96" max="96" width="4.375" customWidth="1"/>
    <col min="97" max="97" width="1.875" customWidth="1"/>
    <col min="98" max="98" width="2.625" customWidth="1"/>
    <col min="99" max="99" width="3.25" customWidth="1"/>
    <col min="100" max="100" width="1.5" customWidth="1"/>
    <col min="101" max="101" width="4.375" customWidth="1"/>
    <col min="102" max="102" width="4.5" customWidth="1"/>
    <col min="103" max="103" width="3.25" customWidth="1"/>
    <col min="104" max="104" width="6.625" customWidth="1"/>
  </cols>
  <sheetData>
    <row r="1" spans="2:125" ht="21.75" customHeight="1" x14ac:dyDescent="0.15">
      <c r="D1" s="36"/>
      <c r="E1" s="178" t="s">
        <v>80</v>
      </c>
      <c r="F1" s="178"/>
      <c r="G1" s="178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 t="s">
        <v>51</v>
      </c>
      <c r="U1" s="180"/>
      <c r="V1" s="180"/>
      <c r="W1" s="180"/>
      <c r="X1" s="180"/>
      <c r="Y1" s="180"/>
      <c r="Z1" s="180"/>
      <c r="AA1" s="180"/>
      <c r="AB1" s="180"/>
      <c r="AC1" s="36"/>
      <c r="AD1" s="36"/>
      <c r="AE1" s="36"/>
      <c r="AF1" s="36"/>
      <c r="AG1" s="1"/>
      <c r="AI1" s="13"/>
      <c r="AM1" s="36"/>
      <c r="AN1" s="178" t="str">
        <f>E1</f>
        <v>令和　　年度</v>
      </c>
      <c r="AO1" s="178"/>
      <c r="AP1" s="178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80" t="s">
        <v>51</v>
      </c>
      <c r="BD1" s="180"/>
      <c r="BE1" s="180"/>
      <c r="BF1" s="180"/>
      <c r="BG1" s="180"/>
      <c r="BH1" s="180"/>
      <c r="BI1" s="180"/>
      <c r="BJ1" s="180"/>
      <c r="BK1" s="180"/>
      <c r="BL1" s="36"/>
      <c r="BM1" s="36"/>
      <c r="BN1" s="36"/>
      <c r="BO1" s="36"/>
      <c r="BP1" s="33"/>
      <c r="BV1" s="36"/>
      <c r="BW1" s="178" t="str">
        <f>AN1</f>
        <v>令和　　年度</v>
      </c>
      <c r="BX1" s="178"/>
      <c r="BY1" s="178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80" t="s">
        <v>51</v>
      </c>
      <c r="CM1" s="180"/>
      <c r="CN1" s="180"/>
      <c r="CO1" s="180"/>
      <c r="CP1" s="180"/>
      <c r="CQ1" s="180"/>
      <c r="CR1" s="180"/>
      <c r="CS1" s="180"/>
      <c r="CT1" s="180"/>
      <c r="CU1" s="36"/>
      <c r="CV1" s="36"/>
      <c r="CW1" s="36"/>
      <c r="CX1" s="36"/>
      <c r="CY1" s="33"/>
    </row>
    <row r="2" spans="2:125" ht="17.2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I2" s="15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pans="2:125" ht="27" customHeight="1" x14ac:dyDescent="0.15">
      <c r="B3" s="172" t="s">
        <v>48</v>
      </c>
      <c r="C3" s="173"/>
      <c r="D3" s="174">
        <v>1</v>
      </c>
      <c r="E3" s="175"/>
      <c r="F3" s="176" t="s">
        <v>55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I3" s="15"/>
      <c r="AK3" s="172" t="s">
        <v>48</v>
      </c>
      <c r="AL3" s="173"/>
      <c r="AM3" s="174">
        <v>11</v>
      </c>
      <c r="AN3" s="175"/>
      <c r="AO3" s="176" t="str">
        <f>F3</f>
        <v>　競技団体名：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T3" s="172" t="s">
        <v>48</v>
      </c>
      <c r="BU3" s="173"/>
      <c r="BV3" s="174">
        <v>21</v>
      </c>
      <c r="BW3" s="175"/>
      <c r="BX3" s="176" t="str">
        <f>F3</f>
        <v>　競技団体名：</v>
      </c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</row>
    <row r="4" spans="2:125" ht="28.5" customHeight="1" x14ac:dyDescent="0.15">
      <c r="B4" s="54" t="s">
        <v>45</v>
      </c>
      <c r="C4" s="55"/>
      <c r="D4" s="56"/>
      <c r="E4" s="56"/>
      <c r="F4" s="56"/>
      <c r="G4" s="5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  <c r="AI4" s="15"/>
      <c r="AK4" s="54" t="s">
        <v>45</v>
      </c>
      <c r="AL4" s="55"/>
      <c r="AM4" s="56"/>
      <c r="AN4" s="56"/>
      <c r="AO4" s="56"/>
      <c r="AP4" s="57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9"/>
      <c r="BT4" s="54" t="s">
        <v>45</v>
      </c>
      <c r="BU4" s="55"/>
      <c r="BV4" s="56"/>
      <c r="BW4" s="56"/>
      <c r="BX4" s="56"/>
      <c r="BY4" s="57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9"/>
    </row>
    <row r="5" spans="2:125" ht="28.5" customHeight="1" x14ac:dyDescent="0.15">
      <c r="B5" s="54" t="s">
        <v>46</v>
      </c>
      <c r="C5" s="55"/>
      <c r="D5" s="56"/>
      <c r="E5" s="56"/>
      <c r="F5" s="56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  <c r="AI5" s="15"/>
      <c r="AK5" s="54" t="s">
        <v>46</v>
      </c>
      <c r="AL5" s="55"/>
      <c r="AM5" s="56"/>
      <c r="AN5" s="56"/>
      <c r="AO5" s="56"/>
      <c r="AP5" s="57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9"/>
      <c r="BT5" s="54" t="s">
        <v>46</v>
      </c>
      <c r="BU5" s="55"/>
      <c r="BV5" s="56"/>
      <c r="BW5" s="56"/>
      <c r="BX5" s="56"/>
      <c r="BY5" s="57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9"/>
    </row>
    <row r="6" spans="2:125" ht="28.5" customHeight="1" x14ac:dyDescent="0.15">
      <c r="B6" s="54" t="s">
        <v>36</v>
      </c>
      <c r="C6" s="55"/>
      <c r="D6" s="56"/>
      <c r="E6" s="129" t="s">
        <v>44</v>
      </c>
      <c r="F6" s="130"/>
      <c r="G6" s="123"/>
      <c r="H6" s="124"/>
      <c r="I6" s="124"/>
      <c r="J6" s="124"/>
      <c r="K6" s="124"/>
      <c r="L6" s="131" t="s">
        <v>40</v>
      </c>
      <c r="M6" s="131"/>
      <c r="N6" s="131"/>
      <c r="O6" s="131"/>
      <c r="P6" s="129"/>
      <c r="Q6" s="123"/>
      <c r="R6" s="124"/>
      <c r="S6" s="124"/>
      <c r="T6" s="124"/>
      <c r="U6" s="124"/>
      <c r="V6" s="124"/>
      <c r="W6" s="124"/>
      <c r="X6" s="131" t="s">
        <v>42</v>
      </c>
      <c r="Y6" s="131"/>
      <c r="Z6" s="131"/>
      <c r="AA6" s="129"/>
      <c r="AB6" s="123"/>
      <c r="AC6" s="124"/>
      <c r="AD6" s="124"/>
      <c r="AE6" s="124"/>
      <c r="AF6" s="125"/>
      <c r="AI6" s="15"/>
      <c r="AK6" s="54" t="s">
        <v>36</v>
      </c>
      <c r="AL6" s="55"/>
      <c r="AM6" s="56"/>
      <c r="AN6" s="129" t="s">
        <v>44</v>
      </c>
      <c r="AO6" s="130"/>
      <c r="AP6" s="123"/>
      <c r="AQ6" s="124"/>
      <c r="AR6" s="124"/>
      <c r="AS6" s="124"/>
      <c r="AT6" s="124"/>
      <c r="AU6" s="131" t="s">
        <v>40</v>
      </c>
      <c r="AV6" s="131"/>
      <c r="AW6" s="131"/>
      <c r="AX6" s="131"/>
      <c r="AY6" s="129"/>
      <c r="AZ6" s="123"/>
      <c r="BA6" s="124"/>
      <c r="BB6" s="124"/>
      <c r="BC6" s="124"/>
      <c r="BD6" s="124"/>
      <c r="BE6" s="124"/>
      <c r="BF6" s="124"/>
      <c r="BG6" s="131" t="s">
        <v>42</v>
      </c>
      <c r="BH6" s="131"/>
      <c r="BI6" s="131"/>
      <c r="BJ6" s="129"/>
      <c r="BK6" s="123"/>
      <c r="BL6" s="124"/>
      <c r="BM6" s="124"/>
      <c r="BN6" s="124"/>
      <c r="BO6" s="125"/>
      <c r="BT6" s="54" t="s">
        <v>36</v>
      </c>
      <c r="BU6" s="55"/>
      <c r="BV6" s="56"/>
      <c r="BW6" s="129" t="s">
        <v>44</v>
      </c>
      <c r="BX6" s="130"/>
      <c r="BY6" s="123"/>
      <c r="BZ6" s="124"/>
      <c r="CA6" s="124"/>
      <c r="CB6" s="124"/>
      <c r="CC6" s="124"/>
      <c r="CD6" s="131" t="s">
        <v>40</v>
      </c>
      <c r="CE6" s="131"/>
      <c r="CF6" s="131"/>
      <c r="CG6" s="131"/>
      <c r="CH6" s="129"/>
      <c r="CI6" s="123"/>
      <c r="CJ6" s="124"/>
      <c r="CK6" s="124"/>
      <c r="CL6" s="124"/>
      <c r="CM6" s="124"/>
      <c r="CN6" s="124"/>
      <c r="CO6" s="124"/>
      <c r="CP6" s="131" t="s">
        <v>42</v>
      </c>
      <c r="CQ6" s="131"/>
      <c r="CR6" s="131"/>
      <c r="CS6" s="129"/>
      <c r="CT6" s="123"/>
      <c r="CU6" s="124"/>
      <c r="CV6" s="124"/>
      <c r="CW6" s="124"/>
      <c r="CX6" s="125"/>
    </row>
    <row r="7" spans="2:125" ht="28.5" customHeight="1" x14ac:dyDescent="0.15">
      <c r="B7" s="126"/>
      <c r="C7" s="127"/>
      <c r="D7" s="128"/>
      <c r="E7" s="133" t="s">
        <v>39</v>
      </c>
      <c r="F7" s="137"/>
      <c r="G7" s="134"/>
      <c r="H7" s="135"/>
      <c r="I7" s="135"/>
      <c r="J7" s="135"/>
      <c r="K7" s="135"/>
      <c r="L7" s="132" t="s">
        <v>41</v>
      </c>
      <c r="M7" s="132"/>
      <c r="N7" s="132"/>
      <c r="O7" s="132"/>
      <c r="P7" s="133"/>
      <c r="Q7" s="134"/>
      <c r="R7" s="135"/>
      <c r="S7" s="135"/>
      <c r="T7" s="135"/>
      <c r="U7" s="135"/>
      <c r="V7" s="135"/>
      <c r="W7" s="135"/>
      <c r="X7" s="132" t="s">
        <v>43</v>
      </c>
      <c r="Y7" s="132"/>
      <c r="Z7" s="132"/>
      <c r="AA7" s="133"/>
      <c r="AB7" s="134"/>
      <c r="AC7" s="135"/>
      <c r="AD7" s="135"/>
      <c r="AE7" s="135"/>
      <c r="AF7" s="136"/>
      <c r="AI7" s="15"/>
      <c r="AK7" s="126"/>
      <c r="AL7" s="127"/>
      <c r="AM7" s="128"/>
      <c r="AN7" s="133" t="s">
        <v>39</v>
      </c>
      <c r="AO7" s="137"/>
      <c r="AP7" s="134"/>
      <c r="AQ7" s="135"/>
      <c r="AR7" s="135"/>
      <c r="AS7" s="135"/>
      <c r="AT7" s="135"/>
      <c r="AU7" s="132" t="s">
        <v>41</v>
      </c>
      <c r="AV7" s="132"/>
      <c r="AW7" s="132"/>
      <c r="AX7" s="132"/>
      <c r="AY7" s="133"/>
      <c r="AZ7" s="134"/>
      <c r="BA7" s="135"/>
      <c r="BB7" s="135"/>
      <c r="BC7" s="135"/>
      <c r="BD7" s="135"/>
      <c r="BE7" s="135"/>
      <c r="BF7" s="135"/>
      <c r="BG7" s="132" t="s">
        <v>43</v>
      </c>
      <c r="BH7" s="132"/>
      <c r="BI7" s="132"/>
      <c r="BJ7" s="133"/>
      <c r="BK7" s="134"/>
      <c r="BL7" s="135"/>
      <c r="BM7" s="135"/>
      <c r="BN7" s="135"/>
      <c r="BO7" s="136"/>
      <c r="BT7" s="126"/>
      <c r="BU7" s="127"/>
      <c r="BV7" s="128"/>
      <c r="BW7" s="133" t="s">
        <v>39</v>
      </c>
      <c r="BX7" s="137"/>
      <c r="BY7" s="134"/>
      <c r="BZ7" s="135"/>
      <c r="CA7" s="135"/>
      <c r="CB7" s="135"/>
      <c r="CC7" s="135"/>
      <c r="CD7" s="132" t="s">
        <v>41</v>
      </c>
      <c r="CE7" s="132"/>
      <c r="CF7" s="132"/>
      <c r="CG7" s="132"/>
      <c r="CH7" s="133"/>
      <c r="CI7" s="134"/>
      <c r="CJ7" s="135"/>
      <c r="CK7" s="135"/>
      <c r="CL7" s="135"/>
      <c r="CM7" s="135"/>
      <c r="CN7" s="135"/>
      <c r="CO7" s="135"/>
      <c r="CP7" s="132" t="s">
        <v>43</v>
      </c>
      <c r="CQ7" s="132"/>
      <c r="CR7" s="132"/>
      <c r="CS7" s="133"/>
      <c r="CT7" s="134"/>
      <c r="CU7" s="135"/>
      <c r="CV7" s="135"/>
      <c r="CW7" s="135"/>
      <c r="CX7" s="136"/>
    </row>
    <row r="8" spans="2:125" ht="13.5" customHeight="1" x14ac:dyDescent="0.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2:125" ht="21" customHeight="1" x14ac:dyDescent="0.15">
      <c r="B9" s="148" t="s">
        <v>9</v>
      </c>
      <c r="C9" s="149"/>
      <c r="D9" s="150"/>
      <c r="E9" s="150"/>
      <c r="F9" s="150"/>
      <c r="G9" s="150"/>
      <c r="H9" s="150" t="s">
        <v>2</v>
      </c>
      <c r="I9" s="151" t="s">
        <v>7</v>
      </c>
      <c r="J9" s="152"/>
      <c r="K9" s="152"/>
      <c r="L9" s="153"/>
      <c r="M9" s="157" t="s">
        <v>0</v>
      </c>
      <c r="N9" s="157"/>
      <c r="O9" s="151" t="s">
        <v>1</v>
      </c>
      <c r="P9" s="152"/>
      <c r="Q9" s="152"/>
      <c r="R9" s="152"/>
      <c r="S9" s="152"/>
      <c r="T9" s="153"/>
      <c r="U9" s="150" t="s">
        <v>8</v>
      </c>
      <c r="V9" s="150"/>
      <c r="W9" s="150"/>
      <c r="X9" s="150"/>
      <c r="Y9" s="150"/>
      <c r="Z9" s="150"/>
      <c r="AA9" s="150"/>
      <c r="AB9" s="150"/>
      <c r="AC9" s="150"/>
      <c r="AD9" s="150"/>
      <c r="AE9" s="167"/>
      <c r="AF9" s="168"/>
      <c r="AG9" s="3"/>
      <c r="AH9" s="5"/>
      <c r="AI9" s="14"/>
      <c r="AK9" s="148" t="s">
        <v>9</v>
      </c>
      <c r="AL9" s="149"/>
      <c r="AM9" s="150"/>
      <c r="AN9" s="150"/>
      <c r="AO9" s="150"/>
      <c r="AP9" s="150"/>
      <c r="AQ9" s="150" t="s">
        <v>2</v>
      </c>
      <c r="AR9" s="151" t="s">
        <v>7</v>
      </c>
      <c r="AS9" s="152"/>
      <c r="AT9" s="152"/>
      <c r="AU9" s="153"/>
      <c r="AV9" s="157" t="s">
        <v>0</v>
      </c>
      <c r="AW9" s="157"/>
      <c r="AX9" s="151" t="s">
        <v>1</v>
      </c>
      <c r="AY9" s="152"/>
      <c r="AZ9" s="152"/>
      <c r="BA9" s="152"/>
      <c r="BB9" s="152"/>
      <c r="BC9" s="153"/>
      <c r="BD9" s="150" t="s">
        <v>8</v>
      </c>
      <c r="BE9" s="150"/>
      <c r="BF9" s="150"/>
      <c r="BG9" s="150"/>
      <c r="BH9" s="150"/>
      <c r="BI9" s="150"/>
      <c r="BJ9" s="150"/>
      <c r="BK9" s="150"/>
      <c r="BL9" s="150"/>
      <c r="BM9" s="150"/>
      <c r="BN9" s="167"/>
      <c r="BO9" s="168"/>
      <c r="BP9" s="35"/>
      <c r="BQ9" s="5"/>
      <c r="BT9" s="148" t="s">
        <v>9</v>
      </c>
      <c r="BU9" s="149"/>
      <c r="BV9" s="150"/>
      <c r="BW9" s="150"/>
      <c r="BX9" s="150"/>
      <c r="BY9" s="150"/>
      <c r="BZ9" s="150" t="s">
        <v>2</v>
      </c>
      <c r="CA9" s="151" t="s">
        <v>7</v>
      </c>
      <c r="CB9" s="152"/>
      <c r="CC9" s="152"/>
      <c r="CD9" s="153"/>
      <c r="CE9" s="157" t="s">
        <v>0</v>
      </c>
      <c r="CF9" s="157"/>
      <c r="CG9" s="151" t="s">
        <v>1</v>
      </c>
      <c r="CH9" s="152"/>
      <c r="CI9" s="152"/>
      <c r="CJ9" s="152"/>
      <c r="CK9" s="152"/>
      <c r="CL9" s="153"/>
      <c r="CM9" s="150" t="s">
        <v>8</v>
      </c>
      <c r="CN9" s="150"/>
      <c r="CO9" s="150"/>
      <c r="CP9" s="150"/>
      <c r="CQ9" s="150"/>
      <c r="CR9" s="150"/>
      <c r="CS9" s="150"/>
      <c r="CT9" s="150"/>
      <c r="CU9" s="150"/>
      <c r="CV9" s="150"/>
      <c r="CW9" s="167"/>
      <c r="CX9" s="168"/>
      <c r="CY9" s="35"/>
      <c r="CZ9" s="5"/>
    </row>
    <row r="10" spans="2:125" ht="21" customHeight="1" x14ac:dyDescent="0.15">
      <c r="B10" s="54"/>
      <c r="C10" s="55"/>
      <c r="D10" s="56"/>
      <c r="E10" s="56"/>
      <c r="F10" s="56"/>
      <c r="G10" s="56"/>
      <c r="H10" s="56"/>
      <c r="I10" s="154"/>
      <c r="J10" s="155"/>
      <c r="K10" s="155"/>
      <c r="L10" s="156"/>
      <c r="M10" s="158"/>
      <c r="N10" s="158"/>
      <c r="O10" s="154"/>
      <c r="P10" s="155"/>
      <c r="Q10" s="155"/>
      <c r="R10" s="155"/>
      <c r="S10" s="155"/>
      <c r="T10" s="156"/>
      <c r="U10" s="158" t="s">
        <v>35</v>
      </c>
      <c r="V10" s="158"/>
      <c r="W10" s="158"/>
      <c r="X10" s="163" t="s">
        <v>34</v>
      </c>
      <c r="Y10" s="164"/>
      <c r="Z10" s="165"/>
      <c r="AA10" s="158" t="s">
        <v>32</v>
      </c>
      <c r="AB10" s="158"/>
      <c r="AC10" s="158"/>
      <c r="AD10" s="158"/>
      <c r="AE10" s="163" t="s">
        <v>33</v>
      </c>
      <c r="AF10" s="166"/>
      <c r="AK10" s="54"/>
      <c r="AL10" s="55"/>
      <c r="AM10" s="56"/>
      <c r="AN10" s="56"/>
      <c r="AO10" s="56"/>
      <c r="AP10" s="56"/>
      <c r="AQ10" s="56"/>
      <c r="AR10" s="154"/>
      <c r="AS10" s="155"/>
      <c r="AT10" s="155"/>
      <c r="AU10" s="156"/>
      <c r="AV10" s="158"/>
      <c r="AW10" s="158"/>
      <c r="AX10" s="154"/>
      <c r="AY10" s="155"/>
      <c r="AZ10" s="155"/>
      <c r="BA10" s="155"/>
      <c r="BB10" s="155"/>
      <c r="BC10" s="156"/>
      <c r="BD10" s="158" t="s">
        <v>35</v>
      </c>
      <c r="BE10" s="158"/>
      <c r="BF10" s="158"/>
      <c r="BG10" s="163" t="s">
        <v>34</v>
      </c>
      <c r="BH10" s="164"/>
      <c r="BI10" s="165"/>
      <c r="BJ10" s="158" t="s">
        <v>32</v>
      </c>
      <c r="BK10" s="158"/>
      <c r="BL10" s="158"/>
      <c r="BM10" s="158"/>
      <c r="BN10" s="163" t="s">
        <v>33</v>
      </c>
      <c r="BO10" s="166"/>
      <c r="BT10" s="54"/>
      <c r="BU10" s="55"/>
      <c r="BV10" s="56"/>
      <c r="BW10" s="56"/>
      <c r="BX10" s="56"/>
      <c r="BY10" s="56"/>
      <c r="BZ10" s="56"/>
      <c r="CA10" s="154"/>
      <c r="CB10" s="155"/>
      <c r="CC10" s="155"/>
      <c r="CD10" s="156"/>
      <c r="CE10" s="158"/>
      <c r="CF10" s="158"/>
      <c r="CG10" s="154"/>
      <c r="CH10" s="155"/>
      <c r="CI10" s="155"/>
      <c r="CJ10" s="155"/>
      <c r="CK10" s="155"/>
      <c r="CL10" s="156"/>
      <c r="CM10" s="158" t="s">
        <v>35</v>
      </c>
      <c r="CN10" s="158"/>
      <c r="CO10" s="158"/>
      <c r="CP10" s="163" t="s">
        <v>34</v>
      </c>
      <c r="CQ10" s="164"/>
      <c r="CR10" s="165"/>
      <c r="CS10" s="158" t="s">
        <v>32</v>
      </c>
      <c r="CT10" s="158"/>
      <c r="CU10" s="158"/>
      <c r="CV10" s="158"/>
      <c r="CW10" s="163" t="s">
        <v>33</v>
      </c>
      <c r="CX10" s="166"/>
      <c r="DS10" s="181" t="s">
        <v>19</v>
      </c>
      <c r="DT10" s="181"/>
      <c r="DU10" s="171"/>
    </row>
    <row r="11" spans="2:125" ht="27.75" customHeight="1" x14ac:dyDescent="0.15">
      <c r="B11" s="146"/>
      <c r="C11" s="88"/>
      <c r="D11" s="147"/>
      <c r="E11" s="95"/>
      <c r="F11" s="96"/>
      <c r="G11" s="97"/>
      <c r="H11" s="6"/>
      <c r="I11" s="139"/>
      <c r="J11" s="140"/>
      <c r="K11" s="140"/>
      <c r="L11" s="141"/>
      <c r="M11" s="142"/>
      <c r="N11" s="142"/>
      <c r="O11" s="91">
        <f>PRODUCT(H11,I11,M11)</f>
        <v>0</v>
      </c>
      <c r="P11" s="92"/>
      <c r="Q11" s="92"/>
      <c r="R11" s="92"/>
      <c r="S11" s="92"/>
      <c r="T11" s="93"/>
      <c r="U11" s="94"/>
      <c r="V11" s="94"/>
      <c r="W11" s="94"/>
      <c r="X11" s="91"/>
      <c r="Y11" s="92"/>
      <c r="Z11" s="93"/>
      <c r="AA11" s="89"/>
      <c r="AB11" s="89"/>
      <c r="AC11" s="89"/>
      <c r="AD11" s="89"/>
      <c r="AE11" s="89"/>
      <c r="AF11" s="90"/>
      <c r="AK11" s="146"/>
      <c r="AL11" s="88"/>
      <c r="AM11" s="147"/>
      <c r="AN11" s="95"/>
      <c r="AO11" s="96"/>
      <c r="AP11" s="97"/>
      <c r="AQ11" s="6"/>
      <c r="AR11" s="139"/>
      <c r="AS11" s="140"/>
      <c r="AT11" s="140"/>
      <c r="AU11" s="141"/>
      <c r="AV11" s="142"/>
      <c r="AW11" s="142"/>
      <c r="AX11" s="91">
        <f>PRODUCT(AQ11,AR11,AV11)</f>
        <v>0</v>
      </c>
      <c r="AY11" s="92"/>
      <c r="AZ11" s="92"/>
      <c r="BA11" s="92"/>
      <c r="BB11" s="92"/>
      <c r="BC11" s="93"/>
      <c r="BD11" s="94"/>
      <c r="BE11" s="94"/>
      <c r="BF11" s="94"/>
      <c r="BG11" s="91"/>
      <c r="BH11" s="92"/>
      <c r="BI11" s="93"/>
      <c r="BJ11" s="89"/>
      <c r="BK11" s="89"/>
      <c r="BL11" s="89"/>
      <c r="BM11" s="89"/>
      <c r="BN11" s="89"/>
      <c r="BO11" s="90"/>
      <c r="BT11" s="146"/>
      <c r="BU11" s="88"/>
      <c r="BV11" s="147"/>
      <c r="BW11" s="95"/>
      <c r="BX11" s="96"/>
      <c r="BY11" s="97"/>
      <c r="BZ11" s="6"/>
      <c r="CA11" s="139"/>
      <c r="CB11" s="140"/>
      <c r="CC11" s="140"/>
      <c r="CD11" s="141"/>
      <c r="CE11" s="142"/>
      <c r="CF11" s="142"/>
      <c r="CG11" s="91">
        <f>PRODUCT(BZ11,CA11,CE11)</f>
        <v>0</v>
      </c>
      <c r="CH11" s="92"/>
      <c r="CI11" s="92"/>
      <c r="CJ11" s="92"/>
      <c r="CK11" s="92"/>
      <c r="CL11" s="93"/>
      <c r="CM11" s="94"/>
      <c r="CN11" s="94"/>
      <c r="CO11" s="94"/>
      <c r="CP11" s="91"/>
      <c r="CQ11" s="92"/>
      <c r="CR11" s="93"/>
      <c r="CS11" s="89"/>
      <c r="CT11" s="89"/>
      <c r="CU11" s="89"/>
      <c r="CV11" s="89"/>
      <c r="CW11" s="89"/>
      <c r="CX11" s="90"/>
      <c r="DS11" s="8" t="s">
        <v>52</v>
      </c>
      <c r="DT11" s="5"/>
      <c r="DU11" s="4" t="s">
        <v>31</v>
      </c>
    </row>
    <row r="12" spans="2:125" ht="27.75" customHeight="1" x14ac:dyDescent="0.15">
      <c r="B12" s="146"/>
      <c r="C12" s="88"/>
      <c r="D12" s="147"/>
      <c r="E12" s="159"/>
      <c r="F12" s="96"/>
      <c r="G12" s="97"/>
      <c r="H12" s="7"/>
      <c r="I12" s="139"/>
      <c r="J12" s="140"/>
      <c r="K12" s="140"/>
      <c r="L12" s="141"/>
      <c r="M12" s="142"/>
      <c r="N12" s="142"/>
      <c r="O12" s="91">
        <f>PRODUCT(H12,I12,M12)</f>
        <v>0</v>
      </c>
      <c r="P12" s="92"/>
      <c r="Q12" s="92"/>
      <c r="R12" s="92"/>
      <c r="S12" s="92"/>
      <c r="T12" s="93"/>
      <c r="U12" s="94"/>
      <c r="V12" s="94"/>
      <c r="W12" s="94"/>
      <c r="X12" s="91"/>
      <c r="Y12" s="92"/>
      <c r="Z12" s="93"/>
      <c r="AA12" s="89"/>
      <c r="AB12" s="89"/>
      <c r="AC12" s="89"/>
      <c r="AD12" s="89"/>
      <c r="AE12" s="89"/>
      <c r="AF12" s="90"/>
      <c r="AK12" s="146"/>
      <c r="AL12" s="88"/>
      <c r="AM12" s="147"/>
      <c r="AN12" s="159"/>
      <c r="AO12" s="96"/>
      <c r="AP12" s="97"/>
      <c r="AQ12" s="47"/>
      <c r="AR12" s="139"/>
      <c r="AS12" s="140"/>
      <c r="AT12" s="140"/>
      <c r="AU12" s="141"/>
      <c r="AV12" s="142"/>
      <c r="AW12" s="142"/>
      <c r="AX12" s="91">
        <f>PRODUCT(AQ12,AR12,AV12)</f>
        <v>0</v>
      </c>
      <c r="AY12" s="92"/>
      <c r="AZ12" s="92"/>
      <c r="BA12" s="92"/>
      <c r="BB12" s="92"/>
      <c r="BC12" s="93"/>
      <c r="BD12" s="94"/>
      <c r="BE12" s="94"/>
      <c r="BF12" s="94"/>
      <c r="BG12" s="91"/>
      <c r="BH12" s="92"/>
      <c r="BI12" s="93"/>
      <c r="BJ12" s="89"/>
      <c r="BK12" s="89"/>
      <c r="BL12" s="89"/>
      <c r="BM12" s="89"/>
      <c r="BN12" s="89"/>
      <c r="BO12" s="90"/>
      <c r="BT12" s="146"/>
      <c r="BU12" s="88"/>
      <c r="BV12" s="147"/>
      <c r="BW12" s="159"/>
      <c r="BX12" s="96"/>
      <c r="BY12" s="97"/>
      <c r="BZ12" s="47"/>
      <c r="CA12" s="139"/>
      <c r="CB12" s="140"/>
      <c r="CC12" s="140"/>
      <c r="CD12" s="141"/>
      <c r="CE12" s="142"/>
      <c r="CF12" s="142"/>
      <c r="CG12" s="91">
        <f>PRODUCT(BZ12,CA12,CE12)</f>
        <v>0</v>
      </c>
      <c r="CH12" s="92"/>
      <c r="CI12" s="92"/>
      <c r="CJ12" s="92"/>
      <c r="CK12" s="92"/>
      <c r="CL12" s="93"/>
      <c r="CM12" s="94"/>
      <c r="CN12" s="94"/>
      <c r="CO12" s="94"/>
      <c r="CP12" s="91"/>
      <c r="CQ12" s="92"/>
      <c r="CR12" s="93"/>
      <c r="CS12" s="89"/>
      <c r="CT12" s="89"/>
      <c r="CU12" s="89"/>
      <c r="CV12" s="89"/>
      <c r="CW12" s="89"/>
      <c r="CX12" s="90"/>
      <c r="DS12" s="8" t="s">
        <v>54</v>
      </c>
      <c r="DT12" s="5"/>
      <c r="DU12" s="4" t="s">
        <v>10</v>
      </c>
    </row>
    <row r="13" spans="2:125" ht="27.75" customHeight="1" x14ac:dyDescent="0.15">
      <c r="B13" s="146"/>
      <c r="C13" s="88"/>
      <c r="D13" s="147"/>
      <c r="E13" s="95"/>
      <c r="F13" s="96"/>
      <c r="G13" s="97"/>
      <c r="H13" s="7"/>
      <c r="I13" s="139"/>
      <c r="J13" s="140"/>
      <c r="K13" s="140"/>
      <c r="L13" s="141"/>
      <c r="M13" s="142"/>
      <c r="N13" s="142"/>
      <c r="O13" s="91">
        <f t="shared" ref="O13:O20" si="0">PRODUCT(H13,I13,M13)</f>
        <v>0</v>
      </c>
      <c r="P13" s="92"/>
      <c r="Q13" s="92"/>
      <c r="R13" s="92"/>
      <c r="S13" s="92"/>
      <c r="T13" s="93"/>
      <c r="U13" s="89"/>
      <c r="V13" s="89"/>
      <c r="W13" s="89"/>
      <c r="X13" s="143"/>
      <c r="Y13" s="144"/>
      <c r="Z13" s="145"/>
      <c r="AA13" s="89"/>
      <c r="AB13" s="89"/>
      <c r="AC13" s="89"/>
      <c r="AD13" s="89"/>
      <c r="AE13" s="89"/>
      <c r="AF13" s="90"/>
      <c r="AK13" s="146"/>
      <c r="AL13" s="88"/>
      <c r="AM13" s="147"/>
      <c r="AN13" s="95"/>
      <c r="AO13" s="96"/>
      <c r="AP13" s="97"/>
      <c r="AQ13" s="47"/>
      <c r="AR13" s="139"/>
      <c r="AS13" s="140"/>
      <c r="AT13" s="140"/>
      <c r="AU13" s="141"/>
      <c r="AV13" s="142"/>
      <c r="AW13" s="142"/>
      <c r="AX13" s="91">
        <f t="shared" ref="AX13:AX20" si="1">PRODUCT(AQ13,AR13,AV13)</f>
        <v>0</v>
      </c>
      <c r="AY13" s="92"/>
      <c r="AZ13" s="92"/>
      <c r="BA13" s="92"/>
      <c r="BB13" s="92"/>
      <c r="BC13" s="93"/>
      <c r="BD13" s="89"/>
      <c r="BE13" s="89"/>
      <c r="BF13" s="89"/>
      <c r="BG13" s="143"/>
      <c r="BH13" s="144"/>
      <c r="BI13" s="145"/>
      <c r="BJ13" s="89"/>
      <c r="BK13" s="89"/>
      <c r="BL13" s="89"/>
      <c r="BM13" s="89"/>
      <c r="BN13" s="89"/>
      <c r="BO13" s="90"/>
      <c r="BT13" s="146"/>
      <c r="BU13" s="88"/>
      <c r="BV13" s="147"/>
      <c r="BW13" s="95"/>
      <c r="BX13" s="96"/>
      <c r="BY13" s="97"/>
      <c r="BZ13" s="47"/>
      <c r="CA13" s="139"/>
      <c r="CB13" s="140"/>
      <c r="CC13" s="140"/>
      <c r="CD13" s="141"/>
      <c r="CE13" s="142"/>
      <c r="CF13" s="142"/>
      <c r="CG13" s="91">
        <f t="shared" ref="CG13:CG20" si="2">PRODUCT(BZ13,CA13,CE13)</f>
        <v>0</v>
      </c>
      <c r="CH13" s="92"/>
      <c r="CI13" s="92"/>
      <c r="CJ13" s="92"/>
      <c r="CK13" s="92"/>
      <c r="CL13" s="93"/>
      <c r="CM13" s="89"/>
      <c r="CN13" s="89"/>
      <c r="CO13" s="89"/>
      <c r="CP13" s="143"/>
      <c r="CQ13" s="144"/>
      <c r="CR13" s="145"/>
      <c r="CS13" s="89"/>
      <c r="CT13" s="89"/>
      <c r="CU13" s="89"/>
      <c r="CV13" s="89"/>
      <c r="CW13" s="89"/>
      <c r="CX13" s="90"/>
      <c r="DS13" s="8" t="s">
        <v>53</v>
      </c>
      <c r="DT13" s="5"/>
      <c r="DU13" s="4" t="s">
        <v>4</v>
      </c>
    </row>
    <row r="14" spans="2:125" ht="27.75" customHeight="1" x14ac:dyDescent="0.15">
      <c r="B14" s="146"/>
      <c r="C14" s="88"/>
      <c r="D14" s="147"/>
      <c r="E14" s="160"/>
      <c r="F14" s="161"/>
      <c r="G14" s="162"/>
      <c r="H14" s="7"/>
      <c r="I14" s="139"/>
      <c r="J14" s="140"/>
      <c r="K14" s="140"/>
      <c r="L14" s="141"/>
      <c r="M14" s="142"/>
      <c r="N14" s="142"/>
      <c r="O14" s="91">
        <f t="shared" si="0"/>
        <v>0</v>
      </c>
      <c r="P14" s="92"/>
      <c r="Q14" s="92"/>
      <c r="R14" s="92"/>
      <c r="S14" s="92"/>
      <c r="T14" s="93"/>
      <c r="U14" s="89"/>
      <c r="V14" s="89"/>
      <c r="W14" s="89"/>
      <c r="X14" s="143"/>
      <c r="Y14" s="144"/>
      <c r="Z14" s="145"/>
      <c r="AA14" s="89"/>
      <c r="AB14" s="89"/>
      <c r="AC14" s="89"/>
      <c r="AD14" s="89"/>
      <c r="AE14" s="89"/>
      <c r="AF14" s="90"/>
      <c r="AK14" s="146"/>
      <c r="AL14" s="88"/>
      <c r="AM14" s="147"/>
      <c r="AN14" s="160"/>
      <c r="AO14" s="161"/>
      <c r="AP14" s="162"/>
      <c r="AQ14" s="47"/>
      <c r="AR14" s="139"/>
      <c r="AS14" s="140"/>
      <c r="AT14" s="140"/>
      <c r="AU14" s="141"/>
      <c r="AV14" s="142"/>
      <c r="AW14" s="142"/>
      <c r="AX14" s="91">
        <f t="shared" si="1"/>
        <v>0</v>
      </c>
      <c r="AY14" s="92"/>
      <c r="AZ14" s="92"/>
      <c r="BA14" s="92"/>
      <c r="BB14" s="92"/>
      <c r="BC14" s="93"/>
      <c r="BD14" s="89"/>
      <c r="BE14" s="89"/>
      <c r="BF14" s="89"/>
      <c r="BG14" s="143"/>
      <c r="BH14" s="144"/>
      <c r="BI14" s="145"/>
      <c r="BJ14" s="89"/>
      <c r="BK14" s="89"/>
      <c r="BL14" s="89"/>
      <c r="BM14" s="89"/>
      <c r="BN14" s="89"/>
      <c r="BO14" s="90"/>
      <c r="BT14" s="146"/>
      <c r="BU14" s="88"/>
      <c r="BV14" s="147"/>
      <c r="BW14" s="160"/>
      <c r="BX14" s="161"/>
      <c r="BY14" s="162"/>
      <c r="BZ14" s="47"/>
      <c r="CA14" s="139"/>
      <c r="CB14" s="140"/>
      <c r="CC14" s="140"/>
      <c r="CD14" s="141"/>
      <c r="CE14" s="142"/>
      <c r="CF14" s="142"/>
      <c r="CG14" s="91">
        <f t="shared" si="2"/>
        <v>0</v>
      </c>
      <c r="CH14" s="92"/>
      <c r="CI14" s="92"/>
      <c r="CJ14" s="92"/>
      <c r="CK14" s="92"/>
      <c r="CL14" s="93"/>
      <c r="CM14" s="89"/>
      <c r="CN14" s="89"/>
      <c r="CO14" s="89"/>
      <c r="CP14" s="143"/>
      <c r="CQ14" s="144"/>
      <c r="CR14" s="145"/>
      <c r="CS14" s="89"/>
      <c r="CT14" s="89"/>
      <c r="CU14" s="89"/>
      <c r="CV14" s="89"/>
      <c r="CW14" s="89"/>
      <c r="CX14" s="90"/>
      <c r="DU14" s="4" t="s">
        <v>11</v>
      </c>
    </row>
    <row r="15" spans="2:125" ht="27.75" customHeight="1" x14ac:dyDescent="0.15">
      <c r="B15" s="86"/>
      <c r="C15" s="87"/>
      <c r="D15" s="88"/>
      <c r="E15" s="169"/>
      <c r="F15" s="161"/>
      <c r="G15" s="162"/>
      <c r="H15" s="16"/>
      <c r="I15" s="139"/>
      <c r="J15" s="140"/>
      <c r="K15" s="140"/>
      <c r="L15" s="141"/>
      <c r="M15" s="101"/>
      <c r="N15" s="102"/>
      <c r="O15" s="91">
        <f t="shared" si="0"/>
        <v>0</v>
      </c>
      <c r="P15" s="92"/>
      <c r="Q15" s="92"/>
      <c r="R15" s="92"/>
      <c r="S15" s="92"/>
      <c r="T15" s="93"/>
      <c r="U15" s="143"/>
      <c r="V15" s="144"/>
      <c r="W15" s="145"/>
      <c r="X15" s="143"/>
      <c r="Y15" s="144"/>
      <c r="Z15" s="145"/>
      <c r="AA15" s="143"/>
      <c r="AB15" s="144"/>
      <c r="AC15" s="144"/>
      <c r="AD15" s="145"/>
      <c r="AE15" s="143"/>
      <c r="AF15" s="170"/>
      <c r="AK15" s="86"/>
      <c r="AL15" s="87"/>
      <c r="AM15" s="88"/>
      <c r="AN15" s="169"/>
      <c r="AO15" s="161"/>
      <c r="AP15" s="162"/>
      <c r="AQ15" s="47"/>
      <c r="AR15" s="139"/>
      <c r="AS15" s="140"/>
      <c r="AT15" s="140"/>
      <c r="AU15" s="141"/>
      <c r="AV15" s="101"/>
      <c r="AW15" s="102"/>
      <c r="AX15" s="91">
        <f t="shared" si="1"/>
        <v>0</v>
      </c>
      <c r="AY15" s="92"/>
      <c r="AZ15" s="92"/>
      <c r="BA15" s="92"/>
      <c r="BB15" s="92"/>
      <c r="BC15" s="93"/>
      <c r="BD15" s="143"/>
      <c r="BE15" s="144"/>
      <c r="BF15" s="145"/>
      <c r="BG15" s="143"/>
      <c r="BH15" s="144"/>
      <c r="BI15" s="145"/>
      <c r="BJ15" s="143"/>
      <c r="BK15" s="144"/>
      <c r="BL15" s="144"/>
      <c r="BM15" s="145"/>
      <c r="BN15" s="143"/>
      <c r="BO15" s="170"/>
      <c r="BT15" s="86"/>
      <c r="BU15" s="87"/>
      <c r="BV15" s="88"/>
      <c r="BW15" s="169"/>
      <c r="BX15" s="161"/>
      <c r="BY15" s="162"/>
      <c r="BZ15" s="47"/>
      <c r="CA15" s="139"/>
      <c r="CB15" s="140"/>
      <c r="CC15" s="140"/>
      <c r="CD15" s="141"/>
      <c r="CE15" s="101"/>
      <c r="CF15" s="102"/>
      <c r="CG15" s="91">
        <f t="shared" si="2"/>
        <v>0</v>
      </c>
      <c r="CH15" s="92"/>
      <c r="CI15" s="92"/>
      <c r="CJ15" s="92"/>
      <c r="CK15" s="92"/>
      <c r="CL15" s="93"/>
      <c r="CM15" s="143"/>
      <c r="CN15" s="144"/>
      <c r="CO15" s="145"/>
      <c r="CP15" s="143"/>
      <c r="CQ15" s="144"/>
      <c r="CR15" s="145"/>
      <c r="CS15" s="143"/>
      <c r="CT15" s="144"/>
      <c r="CU15" s="144"/>
      <c r="CV15" s="145"/>
      <c r="CW15" s="143"/>
      <c r="CX15" s="170"/>
      <c r="DU15" s="4" t="s">
        <v>12</v>
      </c>
    </row>
    <row r="16" spans="2:125" ht="27.75" customHeight="1" x14ac:dyDescent="0.15">
      <c r="B16" s="146"/>
      <c r="C16" s="88"/>
      <c r="D16" s="147"/>
      <c r="E16" s="95"/>
      <c r="F16" s="96"/>
      <c r="G16" s="97"/>
      <c r="H16" s="16"/>
      <c r="I16" s="139"/>
      <c r="J16" s="140"/>
      <c r="K16" s="140"/>
      <c r="L16" s="141"/>
      <c r="M16" s="142"/>
      <c r="N16" s="142"/>
      <c r="O16" s="91">
        <f t="shared" si="0"/>
        <v>0</v>
      </c>
      <c r="P16" s="92"/>
      <c r="Q16" s="92"/>
      <c r="R16" s="92"/>
      <c r="S16" s="92"/>
      <c r="T16" s="93"/>
      <c r="U16" s="89"/>
      <c r="V16" s="89"/>
      <c r="W16" s="89"/>
      <c r="X16" s="143"/>
      <c r="Y16" s="144"/>
      <c r="Z16" s="145"/>
      <c r="AA16" s="89"/>
      <c r="AB16" s="89"/>
      <c r="AC16" s="89"/>
      <c r="AD16" s="89"/>
      <c r="AE16" s="89"/>
      <c r="AF16" s="90"/>
      <c r="AK16" s="146"/>
      <c r="AL16" s="88"/>
      <c r="AM16" s="147"/>
      <c r="AN16" s="95"/>
      <c r="AO16" s="96"/>
      <c r="AP16" s="97"/>
      <c r="AQ16" s="47"/>
      <c r="AR16" s="139"/>
      <c r="AS16" s="140"/>
      <c r="AT16" s="140"/>
      <c r="AU16" s="141"/>
      <c r="AV16" s="142"/>
      <c r="AW16" s="142"/>
      <c r="AX16" s="91">
        <f t="shared" si="1"/>
        <v>0</v>
      </c>
      <c r="AY16" s="92"/>
      <c r="AZ16" s="92"/>
      <c r="BA16" s="92"/>
      <c r="BB16" s="92"/>
      <c r="BC16" s="93"/>
      <c r="BD16" s="89"/>
      <c r="BE16" s="89"/>
      <c r="BF16" s="89"/>
      <c r="BG16" s="143"/>
      <c r="BH16" s="144"/>
      <c r="BI16" s="145"/>
      <c r="BJ16" s="89"/>
      <c r="BK16" s="89"/>
      <c r="BL16" s="89"/>
      <c r="BM16" s="89"/>
      <c r="BN16" s="89"/>
      <c r="BO16" s="90"/>
      <c r="BT16" s="146"/>
      <c r="BU16" s="88"/>
      <c r="BV16" s="147"/>
      <c r="BW16" s="95"/>
      <c r="BX16" s="96"/>
      <c r="BY16" s="97"/>
      <c r="BZ16" s="47"/>
      <c r="CA16" s="139"/>
      <c r="CB16" s="140"/>
      <c r="CC16" s="140"/>
      <c r="CD16" s="141"/>
      <c r="CE16" s="142"/>
      <c r="CF16" s="142"/>
      <c r="CG16" s="91">
        <f t="shared" si="2"/>
        <v>0</v>
      </c>
      <c r="CH16" s="92"/>
      <c r="CI16" s="92"/>
      <c r="CJ16" s="92"/>
      <c r="CK16" s="92"/>
      <c r="CL16" s="93"/>
      <c r="CM16" s="89"/>
      <c r="CN16" s="89"/>
      <c r="CO16" s="89"/>
      <c r="CP16" s="143"/>
      <c r="CQ16" s="144"/>
      <c r="CR16" s="145"/>
      <c r="CS16" s="89"/>
      <c r="CT16" s="89"/>
      <c r="CU16" s="89"/>
      <c r="CV16" s="89"/>
      <c r="CW16" s="89"/>
      <c r="CX16" s="90"/>
      <c r="DU16" s="4" t="s">
        <v>13</v>
      </c>
    </row>
    <row r="17" spans="2:125" ht="27.75" customHeight="1" x14ac:dyDescent="0.15">
      <c r="B17" s="146"/>
      <c r="C17" s="88"/>
      <c r="D17" s="147"/>
      <c r="E17" s="95"/>
      <c r="F17" s="96"/>
      <c r="G17" s="97"/>
      <c r="H17" s="16"/>
      <c r="I17" s="139"/>
      <c r="J17" s="140"/>
      <c r="K17" s="140"/>
      <c r="L17" s="141"/>
      <c r="M17" s="142"/>
      <c r="N17" s="142"/>
      <c r="O17" s="91">
        <f t="shared" si="0"/>
        <v>0</v>
      </c>
      <c r="P17" s="92"/>
      <c r="Q17" s="92"/>
      <c r="R17" s="92"/>
      <c r="S17" s="92"/>
      <c r="T17" s="93"/>
      <c r="U17" s="94"/>
      <c r="V17" s="94"/>
      <c r="W17" s="94"/>
      <c r="X17" s="91"/>
      <c r="Y17" s="92"/>
      <c r="Z17" s="93"/>
      <c r="AA17" s="89"/>
      <c r="AB17" s="89"/>
      <c r="AC17" s="89"/>
      <c r="AD17" s="89"/>
      <c r="AE17" s="89"/>
      <c r="AF17" s="90"/>
      <c r="AK17" s="146"/>
      <c r="AL17" s="88"/>
      <c r="AM17" s="147"/>
      <c r="AN17" s="95"/>
      <c r="AO17" s="96"/>
      <c r="AP17" s="97"/>
      <c r="AQ17" s="47"/>
      <c r="AR17" s="139"/>
      <c r="AS17" s="140"/>
      <c r="AT17" s="140"/>
      <c r="AU17" s="141"/>
      <c r="AV17" s="142"/>
      <c r="AW17" s="142"/>
      <c r="AX17" s="91">
        <f t="shared" si="1"/>
        <v>0</v>
      </c>
      <c r="AY17" s="92"/>
      <c r="AZ17" s="92"/>
      <c r="BA17" s="92"/>
      <c r="BB17" s="92"/>
      <c r="BC17" s="93"/>
      <c r="BD17" s="94"/>
      <c r="BE17" s="94"/>
      <c r="BF17" s="94"/>
      <c r="BG17" s="91"/>
      <c r="BH17" s="92"/>
      <c r="BI17" s="93"/>
      <c r="BJ17" s="89"/>
      <c r="BK17" s="89"/>
      <c r="BL17" s="89"/>
      <c r="BM17" s="89"/>
      <c r="BN17" s="89"/>
      <c r="BO17" s="90"/>
      <c r="BT17" s="146"/>
      <c r="BU17" s="88"/>
      <c r="BV17" s="147"/>
      <c r="BW17" s="95"/>
      <c r="BX17" s="96"/>
      <c r="BY17" s="97"/>
      <c r="BZ17" s="47"/>
      <c r="CA17" s="139"/>
      <c r="CB17" s="140"/>
      <c r="CC17" s="140"/>
      <c r="CD17" s="141"/>
      <c r="CE17" s="142"/>
      <c r="CF17" s="142"/>
      <c r="CG17" s="91">
        <f t="shared" si="2"/>
        <v>0</v>
      </c>
      <c r="CH17" s="92"/>
      <c r="CI17" s="92"/>
      <c r="CJ17" s="92"/>
      <c r="CK17" s="92"/>
      <c r="CL17" s="93"/>
      <c r="CM17" s="94"/>
      <c r="CN17" s="94"/>
      <c r="CO17" s="94"/>
      <c r="CP17" s="91"/>
      <c r="CQ17" s="92"/>
      <c r="CR17" s="93"/>
      <c r="CS17" s="89"/>
      <c r="CT17" s="89"/>
      <c r="CU17" s="89"/>
      <c r="CV17" s="89"/>
      <c r="CW17" s="89"/>
      <c r="CX17" s="90"/>
      <c r="DU17" s="4" t="s">
        <v>14</v>
      </c>
    </row>
    <row r="18" spans="2:125" ht="27.75" customHeight="1" x14ac:dyDescent="0.15">
      <c r="B18" s="86"/>
      <c r="C18" s="87"/>
      <c r="D18" s="88"/>
      <c r="E18" s="95"/>
      <c r="F18" s="96"/>
      <c r="G18" s="97"/>
      <c r="H18" s="16"/>
      <c r="I18" s="98"/>
      <c r="J18" s="99"/>
      <c r="K18" s="99"/>
      <c r="L18" s="100"/>
      <c r="M18" s="101"/>
      <c r="N18" s="102"/>
      <c r="O18" s="91">
        <f t="shared" si="0"/>
        <v>0</v>
      </c>
      <c r="P18" s="92"/>
      <c r="Q18" s="92"/>
      <c r="R18" s="92"/>
      <c r="S18" s="92"/>
      <c r="T18" s="93"/>
      <c r="U18" s="94"/>
      <c r="V18" s="94"/>
      <c r="W18" s="94"/>
      <c r="X18" s="91"/>
      <c r="Y18" s="92"/>
      <c r="Z18" s="93"/>
      <c r="AA18" s="89"/>
      <c r="AB18" s="89"/>
      <c r="AC18" s="89"/>
      <c r="AD18" s="89"/>
      <c r="AE18" s="89"/>
      <c r="AF18" s="90"/>
      <c r="AK18" s="86"/>
      <c r="AL18" s="87"/>
      <c r="AM18" s="88"/>
      <c r="AN18" s="95"/>
      <c r="AO18" s="96"/>
      <c r="AP18" s="97"/>
      <c r="AQ18" s="47"/>
      <c r="AR18" s="98"/>
      <c r="AS18" s="99"/>
      <c r="AT18" s="99"/>
      <c r="AU18" s="100"/>
      <c r="AV18" s="101"/>
      <c r="AW18" s="102"/>
      <c r="AX18" s="91">
        <f t="shared" si="1"/>
        <v>0</v>
      </c>
      <c r="AY18" s="92"/>
      <c r="AZ18" s="92"/>
      <c r="BA18" s="92"/>
      <c r="BB18" s="92"/>
      <c r="BC18" s="93"/>
      <c r="BD18" s="94"/>
      <c r="BE18" s="94"/>
      <c r="BF18" s="94"/>
      <c r="BG18" s="91"/>
      <c r="BH18" s="92"/>
      <c r="BI18" s="93"/>
      <c r="BJ18" s="89"/>
      <c r="BK18" s="89"/>
      <c r="BL18" s="89"/>
      <c r="BM18" s="89"/>
      <c r="BN18" s="89"/>
      <c r="BO18" s="90"/>
      <c r="BT18" s="86"/>
      <c r="BU18" s="87"/>
      <c r="BV18" s="88"/>
      <c r="BW18" s="95"/>
      <c r="BX18" s="96"/>
      <c r="BY18" s="97"/>
      <c r="BZ18" s="47"/>
      <c r="CA18" s="98"/>
      <c r="CB18" s="99"/>
      <c r="CC18" s="99"/>
      <c r="CD18" s="100"/>
      <c r="CE18" s="101"/>
      <c r="CF18" s="102"/>
      <c r="CG18" s="91">
        <f t="shared" si="2"/>
        <v>0</v>
      </c>
      <c r="CH18" s="92"/>
      <c r="CI18" s="92"/>
      <c r="CJ18" s="92"/>
      <c r="CK18" s="92"/>
      <c r="CL18" s="93"/>
      <c r="CM18" s="94"/>
      <c r="CN18" s="94"/>
      <c r="CO18" s="94"/>
      <c r="CP18" s="91"/>
      <c r="CQ18" s="92"/>
      <c r="CR18" s="93"/>
      <c r="CS18" s="89"/>
      <c r="CT18" s="89"/>
      <c r="CU18" s="89"/>
      <c r="CV18" s="89"/>
      <c r="CW18" s="89"/>
      <c r="CX18" s="90"/>
      <c r="DU18" s="4" t="s">
        <v>15</v>
      </c>
    </row>
    <row r="19" spans="2:125" ht="27.75" customHeight="1" x14ac:dyDescent="0.15">
      <c r="B19" s="146"/>
      <c r="C19" s="88"/>
      <c r="D19" s="147"/>
      <c r="E19" s="95"/>
      <c r="F19" s="96"/>
      <c r="G19" s="97"/>
      <c r="H19" s="16"/>
      <c r="I19" s="139"/>
      <c r="J19" s="140"/>
      <c r="K19" s="140"/>
      <c r="L19" s="141"/>
      <c r="M19" s="142"/>
      <c r="N19" s="142"/>
      <c r="O19" s="91">
        <f t="shared" si="0"/>
        <v>0</v>
      </c>
      <c r="P19" s="92"/>
      <c r="Q19" s="92"/>
      <c r="R19" s="92"/>
      <c r="S19" s="92"/>
      <c r="T19" s="93"/>
      <c r="U19" s="94"/>
      <c r="V19" s="94"/>
      <c r="W19" s="94"/>
      <c r="X19" s="91"/>
      <c r="Y19" s="92"/>
      <c r="Z19" s="93"/>
      <c r="AA19" s="89"/>
      <c r="AB19" s="89"/>
      <c r="AC19" s="89"/>
      <c r="AD19" s="89"/>
      <c r="AE19" s="89"/>
      <c r="AF19" s="90"/>
      <c r="AK19" s="146"/>
      <c r="AL19" s="88"/>
      <c r="AM19" s="147"/>
      <c r="AN19" s="95"/>
      <c r="AO19" s="96"/>
      <c r="AP19" s="97"/>
      <c r="AQ19" s="47"/>
      <c r="AR19" s="139"/>
      <c r="AS19" s="140"/>
      <c r="AT19" s="140"/>
      <c r="AU19" s="141"/>
      <c r="AV19" s="142"/>
      <c r="AW19" s="142"/>
      <c r="AX19" s="91">
        <f t="shared" si="1"/>
        <v>0</v>
      </c>
      <c r="AY19" s="92"/>
      <c r="AZ19" s="92"/>
      <c r="BA19" s="92"/>
      <c r="BB19" s="92"/>
      <c r="BC19" s="93"/>
      <c r="BD19" s="94"/>
      <c r="BE19" s="94"/>
      <c r="BF19" s="94"/>
      <c r="BG19" s="91"/>
      <c r="BH19" s="92"/>
      <c r="BI19" s="93"/>
      <c r="BJ19" s="89"/>
      <c r="BK19" s="89"/>
      <c r="BL19" s="89"/>
      <c r="BM19" s="89"/>
      <c r="BN19" s="89"/>
      <c r="BO19" s="90"/>
      <c r="BT19" s="146"/>
      <c r="BU19" s="88"/>
      <c r="BV19" s="147"/>
      <c r="BW19" s="95"/>
      <c r="BX19" s="96"/>
      <c r="BY19" s="97"/>
      <c r="BZ19" s="47"/>
      <c r="CA19" s="139"/>
      <c r="CB19" s="140"/>
      <c r="CC19" s="140"/>
      <c r="CD19" s="141"/>
      <c r="CE19" s="142"/>
      <c r="CF19" s="142"/>
      <c r="CG19" s="91">
        <f t="shared" si="2"/>
        <v>0</v>
      </c>
      <c r="CH19" s="92"/>
      <c r="CI19" s="92"/>
      <c r="CJ19" s="92"/>
      <c r="CK19" s="92"/>
      <c r="CL19" s="93"/>
      <c r="CM19" s="94"/>
      <c r="CN19" s="94"/>
      <c r="CO19" s="94"/>
      <c r="CP19" s="91"/>
      <c r="CQ19" s="92"/>
      <c r="CR19" s="93"/>
      <c r="CS19" s="89"/>
      <c r="CT19" s="89"/>
      <c r="CU19" s="89"/>
      <c r="CV19" s="89"/>
      <c r="CW19" s="89"/>
      <c r="CX19" s="90"/>
      <c r="DU19" s="4" t="s">
        <v>16</v>
      </c>
    </row>
    <row r="20" spans="2:125" ht="27.75" customHeight="1" x14ac:dyDescent="0.15">
      <c r="B20" s="86"/>
      <c r="C20" s="87"/>
      <c r="D20" s="88"/>
      <c r="E20" s="95"/>
      <c r="F20" s="96"/>
      <c r="G20" s="97"/>
      <c r="H20" s="16"/>
      <c r="I20" s="98"/>
      <c r="J20" s="99"/>
      <c r="K20" s="99"/>
      <c r="L20" s="100"/>
      <c r="M20" s="101"/>
      <c r="N20" s="102"/>
      <c r="O20" s="91">
        <f t="shared" si="0"/>
        <v>0</v>
      </c>
      <c r="P20" s="92"/>
      <c r="Q20" s="92"/>
      <c r="R20" s="92"/>
      <c r="S20" s="92"/>
      <c r="T20" s="93"/>
      <c r="U20" s="94"/>
      <c r="V20" s="94"/>
      <c r="W20" s="94"/>
      <c r="X20" s="91"/>
      <c r="Y20" s="92"/>
      <c r="Z20" s="93"/>
      <c r="AA20" s="89"/>
      <c r="AB20" s="89"/>
      <c r="AC20" s="89"/>
      <c r="AD20" s="89"/>
      <c r="AE20" s="89"/>
      <c r="AF20" s="90"/>
      <c r="AK20" s="86"/>
      <c r="AL20" s="87"/>
      <c r="AM20" s="88"/>
      <c r="AN20" s="95"/>
      <c r="AO20" s="96"/>
      <c r="AP20" s="97"/>
      <c r="AQ20" s="47"/>
      <c r="AR20" s="98"/>
      <c r="AS20" s="99"/>
      <c r="AT20" s="99"/>
      <c r="AU20" s="100"/>
      <c r="AV20" s="101"/>
      <c r="AW20" s="102"/>
      <c r="AX20" s="91">
        <f t="shared" si="1"/>
        <v>0</v>
      </c>
      <c r="AY20" s="92"/>
      <c r="AZ20" s="92"/>
      <c r="BA20" s="92"/>
      <c r="BB20" s="92"/>
      <c r="BC20" s="93"/>
      <c r="BD20" s="94"/>
      <c r="BE20" s="94"/>
      <c r="BF20" s="94"/>
      <c r="BG20" s="91"/>
      <c r="BH20" s="92"/>
      <c r="BI20" s="93"/>
      <c r="BJ20" s="89"/>
      <c r="BK20" s="89"/>
      <c r="BL20" s="89"/>
      <c r="BM20" s="89"/>
      <c r="BN20" s="89"/>
      <c r="BO20" s="90"/>
      <c r="BT20" s="86"/>
      <c r="BU20" s="87"/>
      <c r="BV20" s="88"/>
      <c r="BW20" s="95"/>
      <c r="BX20" s="96"/>
      <c r="BY20" s="97"/>
      <c r="BZ20" s="47"/>
      <c r="CA20" s="98"/>
      <c r="CB20" s="99"/>
      <c r="CC20" s="99"/>
      <c r="CD20" s="100"/>
      <c r="CE20" s="101"/>
      <c r="CF20" s="102"/>
      <c r="CG20" s="91">
        <f t="shared" si="2"/>
        <v>0</v>
      </c>
      <c r="CH20" s="92"/>
      <c r="CI20" s="92"/>
      <c r="CJ20" s="92"/>
      <c r="CK20" s="92"/>
      <c r="CL20" s="93"/>
      <c r="CM20" s="94"/>
      <c r="CN20" s="94"/>
      <c r="CO20" s="94"/>
      <c r="CP20" s="91"/>
      <c r="CQ20" s="92"/>
      <c r="CR20" s="93"/>
      <c r="CS20" s="89"/>
      <c r="CT20" s="89"/>
      <c r="CU20" s="89"/>
      <c r="CV20" s="89"/>
      <c r="CW20" s="89"/>
      <c r="CX20" s="90"/>
      <c r="DU20" s="4" t="s">
        <v>17</v>
      </c>
    </row>
    <row r="21" spans="2:125" ht="27.75" customHeight="1" x14ac:dyDescent="0.15">
      <c r="B21" s="86"/>
      <c r="C21" s="87"/>
      <c r="D21" s="88"/>
      <c r="E21" s="95"/>
      <c r="F21" s="96"/>
      <c r="G21" s="97"/>
      <c r="H21" s="16"/>
      <c r="I21" s="98"/>
      <c r="J21" s="99"/>
      <c r="K21" s="99"/>
      <c r="L21" s="100"/>
      <c r="M21" s="101"/>
      <c r="N21" s="102"/>
      <c r="O21" s="91">
        <f>PRODUCT(H21,J21,M21)</f>
        <v>0</v>
      </c>
      <c r="P21" s="92"/>
      <c r="Q21" s="92"/>
      <c r="R21" s="92"/>
      <c r="S21" s="92"/>
      <c r="T21" s="93"/>
      <c r="U21" s="94"/>
      <c r="V21" s="94"/>
      <c r="W21" s="94"/>
      <c r="X21" s="91"/>
      <c r="Y21" s="92"/>
      <c r="Z21" s="93"/>
      <c r="AA21" s="89"/>
      <c r="AB21" s="89"/>
      <c r="AC21" s="89"/>
      <c r="AD21" s="89"/>
      <c r="AE21" s="89"/>
      <c r="AF21" s="90"/>
      <c r="AK21" s="86"/>
      <c r="AL21" s="87"/>
      <c r="AM21" s="88"/>
      <c r="AN21" s="95"/>
      <c r="AO21" s="96"/>
      <c r="AP21" s="97"/>
      <c r="AQ21" s="47"/>
      <c r="AR21" s="98"/>
      <c r="AS21" s="99"/>
      <c r="AT21" s="99"/>
      <c r="AU21" s="100"/>
      <c r="AV21" s="101"/>
      <c r="AW21" s="102"/>
      <c r="AX21" s="91">
        <f>PRODUCT(AQ21,AS21,AV21)</f>
        <v>0</v>
      </c>
      <c r="AY21" s="92"/>
      <c r="AZ21" s="92"/>
      <c r="BA21" s="92"/>
      <c r="BB21" s="92"/>
      <c r="BC21" s="93"/>
      <c r="BD21" s="94"/>
      <c r="BE21" s="94"/>
      <c r="BF21" s="94"/>
      <c r="BG21" s="91"/>
      <c r="BH21" s="92"/>
      <c r="BI21" s="93"/>
      <c r="BJ21" s="89"/>
      <c r="BK21" s="89"/>
      <c r="BL21" s="89"/>
      <c r="BM21" s="89"/>
      <c r="BN21" s="89"/>
      <c r="BO21" s="90"/>
      <c r="BT21" s="86"/>
      <c r="BU21" s="87"/>
      <c r="BV21" s="88"/>
      <c r="BW21" s="95"/>
      <c r="BX21" s="96"/>
      <c r="BY21" s="97"/>
      <c r="BZ21" s="47"/>
      <c r="CA21" s="98"/>
      <c r="CB21" s="99"/>
      <c r="CC21" s="99"/>
      <c r="CD21" s="100"/>
      <c r="CE21" s="101"/>
      <c r="CF21" s="102"/>
      <c r="CG21" s="91">
        <f>PRODUCT(BZ21,CB21,CE21)</f>
        <v>0</v>
      </c>
      <c r="CH21" s="92"/>
      <c r="CI21" s="92"/>
      <c r="CJ21" s="92"/>
      <c r="CK21" s="92"/>
      <c r="CL21" s="93"/>
      <c r="CM21" s="94"/>
      <c r="CN21" s="94"/>
      <c r="CO21" s="94"/>
      <c r="CP21" s="91"/>
      <c r="CQ21" s="92"/>
      <c r="CR21" s="93"/>
      <c r="CS21" s="89"/>
      <c r="CT21" s="89"/>
      <c r="CU21" s="89"/>
      <c r="CV21" s="89"/>
      <c r="CW21" s="89"/>
      <c r="CX21" s="90"/>
      <c r="DU21" s="4" t="s">
        <v>18</v>
      </c>
    </row>
    <row r="22" spans="2:125" ht="27.75" customHeight="1" x14ac:dyDescent="0.15">
      <c r="B22" s="86"/>
      <c r="C22" s="87"/>
      <c r="D22" s="88"/>
      <c r="E22" s="95"/>
      <c r="F22" s="96"/>
      <c r="G22" s="97"/>
      <c r="H22" s="16"/>
      <c r="I22" s="98"/>
      <c r="J22" s="99"/>
      <c r="K22" s="99"/>
      <c r="L22" s="100"/>
      <c r="M22" s="101"/>
      <c r="N22" s="102"/>
      <c r="O22" s="91">
        <f>PRODUCT(H22,J22,M22)</f>
        <v>0</v>
      </c>
      <c r="P22" s="92"/>
      <c r="Q22" s="92"/>
      <c r="R22" s="92"/>
      <c r="S22" s="92"/>
      <c r="T22" s="93"/>
      <c r="U22" s="94"/>
      <c r="V22" s="94"/>
      <c r="W22" s="94"/>
      <c r="X22" s="91"/>
      <c r="Y22" s="92"/>
      <c r="Z22" s="93"/>
      <c r="AA22" s="89"/>
      <c r="AB22" s="89"/>
      <c r="AC22" s="89"/>
      <c r="AD22" s="89"/>
      <c r="AE22" s="89"/>
      <c r="AF22" s="90"/>
      <c r="AK22" s="86"/>
      <c r="AL22" s="87"/>
      <c r="AM22" s="88"/>
      <c r="AN22" s="95"/>
      <c r="AO22" s="96"/>
      <c r="AP22" s="97"/>
      <c r="AQ22" s="47"/>
      <c r="AR22" s="98"/>
      <c r="AS22" s="99"/>
      <c r="AT22" s="99"/>
      <c r="AU22" s="100"/>
      <c r="AV22" s="101"/>
      <c r="AW22" s="102"/>
      <c r="AX22" s="91">
        <f>PRODUCT(AQ22,AS22,AV22)</f>
        <v>0</v>
      </c>
      <c r="AY22" s="92"/>
      <c r="AZ22" s="92"/>
      <c r="BA22" s="92"/>
      <c r="BB22" s="92"/>
      <c r="BC22" s="93"/>
      <c r="BD22" s="94"/>
      <c r="BE22" s="94"/>
      <c r="BF22" s="94"/>
      <c r="BG22" s="91"/>
      <c r="BH22" s="92"/>
      <c r="BI22" s="93"/>
      <c r="BJ22" s="89"/>
      <c r="BK22" s="89"/>
      <c r="BL22" s="89"/>
      <c r="BM22" s="89"/>
      <c r="BN22" s="89"/>
      <c r="BO22" s="90"/>
      <c r="BT22" s="86"/>
      <c r="BU22" s="87"/>
      <c r="BV22" s="88"/>
      <c r="BW22" s="95"/>
      <c r="BX22" s="96"/>
      <c r="BY22" s="97"/>
      <c r="BZ22" s="47"/>
      <c r="CA22" s="98"/>
      <c r="CB22" s="99"/>
      <c r="CC22" s="99"/>
      <c r="CD22" s="100"/>
      <c r="CE22" s="101"/>
      <c r="CF22" s="102"/>
      <c r="CG22" s="91">
        <f>PRODUCT(BZ22,CB22,CE22)</f>
        <v>0</v>
      </c>
      <c r="CH22" s="92"/>
      <c r="CI22" s="92"/>
      <c r="CJ22" s="92"/>
      <c r="CK22" s="92"/>
      <c r="CL22" s="93"/>
      <c r="CM22" s="94"/>
      <c r="CN22" s="94"/>
      <c r="CO22" s="94"/>
      <c r="CP22" s="91"/>
      <c r="CQ22" s="92"/>
      <c r="CR22" s="93"/>
      <c r="CS22" s="89"/>
      <c r="CT22" s="89"/>
      <c r="CU22" s="89"/>
      <c r="CV22" s="89"/>
      <c r="CW22" s="89"/>
      <c r="CX22" s="90"/>
    </row>
    <row r="23" spans="2:125" ht="27.75" customHeight="1" x14ac:dyDescent="0.15">
      <c r="B23" s="86"/>
      <c r="C23" s="87"/>
      <c r="D23" s="88"/>
      <c r="E23" s="95"/>
      <c r="F23" s="96"/>
      <c r="G23" s="97"/>
      <c r="H23" s="16"/>
      <c r="I23" s="98"/>
      <c r="J23" s="99"/>
      <c r="K23" s="99"/>
      <c r="L23" s="100"/>
      <c r="M23" s="101"/>
      <c r="N23" s="102"/>
      <c r="O23" s="91">
        <f>PRODUCT(H23,J23,M23)</f>
        <v>0</v>
      </c>
      <c r="P23" s="92"/>
      <c r="Q23" s="92"/>
      <c r="R23" s="92"/>
      <c r="S23" s="92"/>
      <c r="T23" s="93"/>
      <c r="U23" s="94"/>
      <c r="V23" s="94"/>
      <c r="W23" s="94"/>
      <c r="X23" s="91"/>
      <c r="Y23" s="92"/>
      <c r="Z23" s="93"/>
      <c r="AA23" s="89"/>
      <c r="AB23" s="89"/>
      <c r="AC23" s="89"/>
      <c r="AD23" s="89"/>
      <c r="AE23" s="89"/>
      <c r="AF23" s="90"/>
      <c r="AK23" s="86"/>
      <c r="AL23" s="87"/>
      <c r="AM23" s="88"/>
      <c r="AN23" s="95"/>
      <c r="AO23" s="96"/>
      <c r="AP23" s="97"/>
      <c r="AQ23" s="47"/>
      <c r="AR23" s="98"/>
      <c r="AS23" s="99"/>
      <c r="AT23" s="99"/>
      <c r="AU23" s="100"/>
      <c r="AV23" s="101"/>
      <c r="AW23" s="102"/>
      <c r="AX23" s="91">
        <f>PRODUCT(AQ23,AS23,AV23)</f>
        <v>0</v>
      </c>
      <c r="AY23" s="92"/>
      <c r="AZ23" s="92"/>
      <c r="BA23" s="92"/>
      <c r="BB23" s="92"/>
      <c r="BC23" s="93"/>
      <c r="BD23" s="94"/>
      <c r="BE23" s="94"/>
      <c r="BF23" s="94"/>
      <c r="BG23" s="91"/>
      <c r="BH23" s="92"/>
      <c r="BI23" s="93"/>
      <c r="BJ23" s="89"/>
      <c r="BK23" s="89"/>
      <c r="BL23" s="89"/>
      <c r="BM23" s="89"/>
      <c r="BN23" s="89"/>
      <c r="BO23" s="90"/>
      <c r="BT23" s="86"/>
      <c r="BU23" s="87"/>
      <c r="BV23" s="88"/>
      <c r="BW23" s="95"/>
      <c r="BX23" s="96"/>
      <c r="BY23" s="97"/>
      <c r="BZ23" s="47"/>
      <c r="CA23" s="98"/>
      <c r="CB23" s="99"/>
      <c r="CC23" s="99"/>
      <c r="CD23" s="100"/>
      <c r="CE23" s="101"/>
      <c r="CF23" s="102"/>
      <c r="CG23" s="91">
        <f>PRODUCT(BZ23,CB23,CE23)</f>
        <v>0</v>
      </c>
      <c r="CH23" s="92"/>
      <c r="CI23" s="92"/>
      <c r="CJ23" s="92"/>
      <c r="CK23" s="92"/>
      <c r="CL23" s="93"/>
      <c r="CM23" s="94"/>
      <c r="CN23" s="94"/>
      <c r="CO23" s="94"/>
      <c r="CP23" s="91"/>
      <c r="CQ23" s="92"/>
      <c r="CR23" s="93"/>
      <c r="CS23" s="89"/>
      <c r="CT23" s="89"/>
      <c r="CU23" s="89"/>
      <c r="CV23" s="89"/>
      <c r="CW23" s="89"/>
      <c r="CX23" s="90"/>
    </row>
    <row r="24" spans="2:125" ht="27.75" customHeight="1" x14ac:dyDescent="0.15">
      <c r="B24" s="86"/>
      <c r="C24" s="87"/>
      <c r="D24" s="88"/>
      <c r="E24" s="95"/>
      <c r="F24" s="96"/>
      <c r="G24" s="97"/>
      <c r="H24" s="16"/>
      <c r="I24" s="98"/>
      <c r="J24" s="99"/>
      <c r="K24" s="99"/>
      <c r="L24" s="100"/>
      <c r="M24" s="101"/>
      <c r="N24" s="102"/>
      <c r="O24" s="91">
        <f>PRODUCT(H24,J24,M24)</f>
        <v>0</v>
      </c>
      <c r="P24" s="92"/>
      <c r="Q24" s="92"/>
      <c r="R24" s="92"/>
      <c r="S24" s="92"/>
      <c r="T24" s="93"/>
      <c r="U24" s="94"/>
      <c r="V24" s="94"/>
      <c r="W24" s="94"/>
      <c r="X24" s="91"/>
      <c r="Y24" s="92"/>
      <c r="Z24" s="93"/>
      <c r="AA24" s="89"/>
      <c r="AB24" s="89"/>
      <c r="AC24" s="89"/>
      <c r="AD24" s="89"/>
      <c r="AE24" s="89"/>
      <c r="AF24" s="90"/>
      <c r="AG24" s="11"/>
      <c r="AH24" s="11"/>
      <c r="AK24" s="86"/>
      <c r="AL24" s="87"/>
      <c r="AM24" s="88"/>
      <c r="AN24" s="95"/>
      <c r="AO24" s="96"/>
      <c r="AP24" s="97"/>
      <c r="AQ24" s="47"/>
      <c r="AR24" s="98"/>
      <c r="AS24" s="99"/>
      <c r="AT24" s="99"/>
      <c r="AU24" s="100"/>
      <c r="AV24" s="101"/>
      <c r="AW24" s="102"/>
      <c r="AX24" s="91">
        <f>PRODUCT(AQ24,AS24,AV24)</f>
        <v>0</v>
      </c>
      <c r="AY24" s="92"/>
      <c r="AZ24" s="92"/>
      <c r="BA24" s="92"/>
      <c r="BB24" s="92"/>
      <c r="BC24" s="93"/>
      <c r="BD24" s="94"/>
      <c r="BE24" s="94"/>
      <c r="BF24" s="94"/>
      <c r="BG24" s="91"/>
      <c r="BH24" s="92"/>
      <c r="BI24" s="93"/>
      <c r="BJ24" s="89"/>
      <c r="BK24" s="89"/>
      <c r="BL24" s="89"/>
      <c r="BM24" s="89"/>
      <c r="BN24" s="89"/>
      <c r="BO24" s="90"/>
      <c r="BP24" s="11"/>
      <c r="BQ24" s="11"/>
      <c r="BT24" s="86"/>
      <c r="BU24" s="87"/>
      <c r="BV24" s="88"/>
      <c r="BW24" s="95"/>
      <c r="BX24" s="96"/>
      <c r="BY24" s="97"/>
      <c r="BZ24" s="47"/>
      <c r="CA24" s="98"/>
      <c r="CB24" s="99"/>
      <c r="CC24" s="99"/>
      <c r="CD24" s="100"/>
      <c r="CE24" s="101"/>
      <c r="CF24" s="102"/>
      <c r="CG24" s="91">
        <f>PRODUCT(BZ24,CB24,CE24)</f>
        <v>0</v>
      </c>
      <c r="CH24" s="92"/>
      <c r="CI24" s="92"/>
      <c r="CJ24" s="92"/>
      <c r="CK24" s="92"/>
      <c r="CL24" s="93"/>
      <c r="CM24" s="94"/>
      <c r="CN24" s="94"/>
      <c r="CO24" s="94"/>
      <c r="CP24" s="91"/>
      <c r="CQ24" s="92"/>
      <c r="CR24" s="93"/>
      <c r="CS24" s="89"/>
      <c r="CT24" s="89"/>
      <c r="CU24" s="89"/>
      <c r="CV24" s="89"/>
      <c r="CW24" s="89"/>
      <c r="CX24" s="90"/>
      <c r="CY24" s="11"/>
      <c r="CZ24" s="11"/>
    </row>
    <row r="25" spans="2:125" ht="16.5" customHeight="1" x14ac:dyDescent="0.15">
      <c r="B25" s="105" t="s">
        <v>6</v>
      </c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>
        <f>SUM(O11:T24)</f>
        <v>0</v>
      </c>
      <c r="P25" s="112"/>
      <c r="Q25" s="112"/>
      <c r="R25" s="112"/>
      <c r="S25" s="112"/>
      <c r="T25" s="113"/>
      <c r="U25" s="117">
        <f>SUM(U11:W24)</f>
        <v>0</v>
      </c>
      <c r="V25" s="117"/>
      <c r="W25" s="117"/>
      <c r="X25" s="117">
        <f>SUM(X11:Z24)</f>
        <v>0</v>
      </c>
      <c r="Y25" s="117"/>
      <c r="Z25" s="117"/>
      <c r="AA25" s="117">
        <f>SUM(AA11:AD24)</f>
        <v>0</v>
      </c>
      <c r="AB25" s="117"/>
      <c r="AC25" s="117"/>
      <c r="AD25" s="117"/>
      <c r="AE25" s="119">
        <f>SUM(AE11:AF24)</f>
        <v>0</v>
      </c>
      <c r="AF25" s="120"/>
      <c r="AG25" s="138" t="s">
        <v>47</v>
      </c>
      <c r="AH25" s="103" t="str">
        <f>IF(U25+X25+AA25+AE25=O25,"ＯＫ","計算が間違っています")</f>
        <v>ＯＫ</v>
      </c>
      <c r="AK25" s="105" t="s">
        <v>6</v>
      </c>
      <c r="AL25" s="106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11">
        <f>SUM(AX11:BC24)</f>
        <v>0</v>
      </c>
      <c r="AY25" s="112"/>
      <c r="AZ25" s="112"/>
      <c r="BA25" s="112"/>
      <c r="BB25" s="112"/>
      <c r="BC25" s="113"/>
      <c r="BD25" s="117">
        <f>SUM(BD11:BF24)</f>
        <v>0</v>
      </c>
      <c r="BE25" s="117"/>
      <c r="BF25" s="117"/>
      <c r="BG25" s="117">
        <f>SUM(BG11:BI24)</f>
        <v>0</v>
      </c>
      <c r="BH25" s="117"/>
      <c r="BI25" s="117"/>
      <c r="BJ25" s="117">
        <f>SUM(BJ11:BM24)</f>
        <v>0</v>
      </c>
      <c r="BK25" s="117"/>
      <c r="BL25" s="117"/>
      <c r="BM25" s="117"/>
      <c r="BN25" s="119">
        <f>SUM(BN11:BO24)</f>
        <v>0</v>
      </c>
      <c r="BO25" s="120"/>
      <c r="BP25" s="138" t="s">
        <v>47</v>
      </c>
      <c r="BQ25" s="103" t="str">
        <f>IF(BD25+BG25+BJ25+BN25=AX25,"ＯＫ","計算が間違っています")</f>
        <v>ＯＫ</v>
      </c>
      <c r="BT25" s="105" t="s">
        <v>6</v>
      </c>
      <c r="BU25" s="106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11">
        <f>SUM(CG11:CL24)</f>
        <v>0</v>
      </c>
      <c r="CH25" s="112"/>
      <c r="CI25" s="112"/>
      <c r="CJ25" s="112"/>
      <c r="CK25" s="112"/>
      <c r="CL25" s="113"/>
      <c r="CM25" s="117">
        <f>SUM(CM11:CO24)</f>
        <v>0</v>
      </c>
      <c r="CN25" s="117"/>
      <c r="CO25" s="117"/>
      <c r="CP25" s="117">
        <f>SUM(CP11:CR24)</f>
        <v>0</v>
      </c>
      <c r="CQ25" s="117"/>
      <c r="CR25" s="117"/>
      <c r="CS25" s="117">
        <f>SUM(CS11:CV24)</f>
        <v>0</v>
      </c>
      <c r="CT25" s="117"/>
      <c r="CU25" s="117"/>
      <c r="CV25" s="117"/>
      <c r="CW25" s="119">
        <f>SUM(CW11:CX24)</f>
        <v>0</v>
      </c>
      <c r="CX25" s="120"/>
      <c r="CY25" s="138" t="s">
        <v>47</v>
      </c>
      <c r="CZ25" s="103" t="str">
        <f>IF(CM25+CP25+CS25+CW25=CG25,"ＯＫ","計算が間違っています")</f>
        <v>ＯＫ</v>
      </c>
    </row>
    <row r="26" spans="2:125" ht="23.25" customHeight="1" x14ac:dyDescent="0.15"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4"/>
      <c r="P26" s="115"/>
      <c r="Q26" s="115"/>
      <c r="R26" s="115"/>
      <c r="S26" s="115"/>
      <c r="T26" s="116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21"/>
      <c r="AF26" s="122"/>
      <c r="AG26" s="138"/>
      <c r="AH26" s="104"/>
      <c r="AK26" s="108"/>
      <c r="AL26" s="109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4"/>
      <c r="AY26" s="115"/>
      <c r="AZ26" s="115"/>
      <c r="BA26" s="115"/>
      <c r="BB26" s="115"/>
      <c r="BC26" s="116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21"/>
      <c r="BO26" s="122"/>
      <c r="BP26" s="138"/>
      <c r="BQ26" s="104"/>
      <c r="BT26" s="108"/>
      <c r="BU26" s="109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4"/>
      <c r="CH26" s="115"/>
      <c r="CI26" s="115"/>
      <c r="CJ26" s="115"/>
      <c r="CK26" s="115"/>
      <c r="CL26" s="116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21"/>
      <c r="CX26" s="122"/>
      <c r="CY26" s="138"/>
      <c r="CZ26" s="104"/>
    </row>
    <row r="27" spans="2:125" ht="12.75" customHeight="1" x14ac:dyDescent="0.15"/>
    <row r="28" spans="2:125" ht="20.25" customHeight="1" x14ac:dyDescent="0.15">
      <c r="B28" s="72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  <c r="X28" s="75" t="s">
        <v>71</v>
      </c>
      <c r="Y28" s="76"/>
      <c r="Z28" s="76"/>
      <c r="AA28" s="76"/>
      <c r="AB28" s="77"/>
      <c r="AC28" s="78" t="s">
        <v>75</v>
      </c>
      <c r="AD28" s="76"/>
      <c r="AE28" s="76"/>
      <c r="AF28" s="79"/>
      <c r="AK28" s="72" t="s">
        <v>3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4"/>
      <c r="BG28" s="75" t="s">
        <v>71</v>
      </c>
      <c r="BH28" s="76"/>
      <c r="BI28" s="76"/>
      <c r="BJ28" s="76"/>
      <c r="BK28" s="77"/>
      <c r="BL28" s="78" t="s">
        <v>75</v>
      </c>
      <c r="BM28" s="76"/>
      <c r="BN28" s="76"/>
      <c r="BO28" s="79"/>
      <c r="BT28" s="72" t="s">
        <v>3</v>
      </c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4"/>
      <c r="CP28" s="75" t="s">
        <v>71</v>
      </c>
      <c r="CQ28" s="76"/>
      <c r="CR28" s="76"/>
      <c r="CS28" s="76"/>
      <c r="CT28" s="77"/>
      <c r="CU28" s="78" t="s">
        <v>75</v>
      </c>
      <c r="CV28" s="76"/>
      <c r="CW28" s="76"/>
      <c r="CX28" s="79"/>
    </row>
    <row r="29" spans="2:125" ht="28.5" customHeight="1" x14ac:dyDescent="0.15">
      <c r="B29" s="8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63"/>
      <c r="Y29" s="64"/>
      <c r="Z29" s="64"/>
      <c r="AA29" s="64"/>
      <c r="AB29" s="65"/>
      <c r="AC29" s="66"/>
      <c r="AD29" s="67"/>
      <c r="AE29" s="67"/>
      <c r="AF29" s="68"/>
      <c r="AK29" s="84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/>
      <c r="BG29" s="63"/>
      <c r="BH29" s="64"/>
      <c r="BI29" s="64"/>
      <c r="BJ29" s="64"/>
      <c r="BK29" s="65"/>
      <c r="BL29" s="66"/>
      <c r="BM29" s="67"/>
      <c r="BN29" s="67"/>
      <c r="BO29" s="68"/>
      <c r="BT29" s="84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1"/>
      <c r="CP29" s="63"/>
      <c r="CQ29" s="64"/>
      <c r="CR29" s="64"/>
      <c r="CS29" s="64"/>
      <c r="CT29" s="65"/>
      <c r="CU29" s="66"/>
      <c r="CV29" s="67"/>
      <c r="CW29" s="67"/>
      <c r="CX29" s="68"/>
    </row>
    <row r="30" spans="2:125" ht="28.5" customHeight="1" x14ac:dyDescent="0.1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63"/>
      <c r="Y30" s="64"/>
      <c r="Z30" s="64"/>
      <c r="AA30" s="64"/>
      <c r="AB30" s="65"/>
      <c r="AC30" s="66"/>
      <c r="AD30" s="67"/>
      <c r="AE30" s="67"/>
      <c r="AF30" s="68"/>
      <c r="AK30" s="84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63"/>
      <c r="BH30" s="64"/>
      <c r="BI30" s="64"/>
      <c r="BJ30" s="64"/>
      <c r="BK30" s="65"/>
      <c r="BL30" s="66"/>
      <c r="BM30" s="67"/>
      <c r="BN30" s="67"/>
      <c r="BO30" s="68"/>
      <c r="BT30" s="84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1"/>
      <c r="CP30" s="63"/>
      <c r="CQ30" s="64"/>
      <c r="CR30" s="64"/>
      <c r="CS30" s="64"/>
      <c r="CT30" s="65"/>
      <c r="CU30" s="66"/>
      <c r="CV30" s="67"/>
      <c r="CW30" s="67"/>
      <c r="CX30" s="68"/>
    </row>
    <row r="31" spans="2:125" ht="28.5" customHeight="1" x14ac:dyDescent="0.1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63"/>
      <c r="Y31" s="64"/>
      <c r="Z31" s="64"/>
      <c r="AA31" s="64"/>
      <c r="AB31" s="65"/>
      <c r="AC31" s="66"/>
      <c r="AD31" s="67"/>
      <c r="AE31" s="67"/>
      <c r="AF31" s="68"/>
      <c r="AK31" s="84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/>
      <c r="BG31" s="63"/>
      <c r="BH31" s="64"/>
      <c r="BI31" s="64"/>
      <c r="BJ31" s="64"/>
      <c r="BK31" s="65"/>
      <c r="BL31" s="66"/>
      <c r="BM31" s="67"/>
      <c r="BN31" s="67"/>
      <c r="BO31" s="68"/>
      <c r="BT31" s="84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1"/>
      <c r="CP31" s="63"/>
      <c r="CQ31" s="64"/>
      <c r="CR31" s="64"/>
      <c r="CS31" s="64"/>
      <c r="CT31" s="65"/>
      <c r="CU31" s="66"/>
      <c r="CV31" s="67"/>
      <c r="CW31" s="67"/>
      <c r="CX31" s="68"/>
    </row>
    <row r="32" spans="2:125" ht="28.5" customHeight="1" x14ac:dyDescent="0.1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63"/>
      <c r="Y32" s="64"/>
      <c r="Z32" s="64"/>
      <c r="AA32" s="64"/>
      <c r="AB32" s="65"/>
      <c r="AC32" s="66"/>
      <c r="AD32" s="67"/>
      <c r="AE32" s="67"/>
      <c r="AF32" s="68"/>
      <c r="AK32" s="84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63"/>
      <c r="BH32" s="64"/>
      <c r="BI32" s="64"/>
      <c r="BJ32" s="64"/>
      <c r="BK32" s="65"/>
      <c r="BL32" s="66"/>
      <c r="BM32" s="67"/>
      <c r="BN32" s="67"/>
      <c r="BO32" s="68"/>
      <c r="BT32" s="84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1"/>
      <c r="CP32" s="63"/>
      <c r="CQ32" s="64"/>
      <c r="CR32" s="64"/>
      <c r="CS32" s="64"/>
      <c r="CT32" s="65"/>
      <c r="CU32" s="66"/>
      <c r="CV32" s="67"/>
      <c r="CW32" s="67"/>
      <c r="CX32" s="68"/>
    </row>
    <row r="33" spans="2:125" ht="28.5" customHeight="1" x14ac:dyDescent="0.15">
      <c r="B33" s="85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69" t="s">
        <v>6</v>
      </c>
      <c r="Y33" s="70"/>
      <c r="Z33" s="70"/>
      <c r="AA33" s="70"/>
      <c r="AB33" s="71"/>
      <c r="AC33" s="60">
        <f>SUM(AC29:AF32)</f>
        <v>0</v>
      </c>
      <c r="AD33" s="61"/>
      <c r="AE33" s="61"/>
      <c r="AF33" s="62"/>
      <c r="AK33" s="85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3"/>
      <c r="BG33" s="69" t="s">
        <v>6</v>
      </c>
      <c r="BH33" s="70"/>
      <c r="BI33" s="70"/>
      <c r="BJ33" s="70"/>
      <c r="BK33" s="71"/>
      <c r="BL33" s="60">
        <f>SUM(BL29:BO32)</f>
        <v>0</v>
      </c>
      <c r="BM33" s="61"/>
      <c r="BN33" s="61"/>
      <c r="BO33" s="62"/>
      <c r="BT33" s="85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69" t="s">
        <v>6</v>
      </c>
      <c r="CQ33" s="70"/>
      <c r="CR33" s="70"/>
      <c r="CS33" s="70"/>
      <c r="CT33" s="71"/>
      <c r="CU33" s="60">
        <f>SUM(CU29:CX32)</f>
        <v>0</v>
      </c>
      <c r="CV33" s="61"/>
      <c r="CW33" s="61"/>
      <c r="CX33" s="62"/>
    </row>
    <row r="34" spans="2:125" ht="21.75" customHeight="1" x14ac:dyDescent="0.15">
      <c r="D34" s="36"/>
      <c r="E34" s="182" t="str">
        <f>E1</f>
        <v>令和　　年度</v>
      </c>
      <c r="F34" s="182"/>
      <c r="G34" s="182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80" t="s">
        <v>51</v>
      </c>
      <c r="U34" s="180"/>
      <c r="V34" s="180"/>
      <c r="W34" s="180"/>
      <c r="X34" s="180"/>
      <c r="Y34" s="180"/>
      <c r="Z34" s="180"/>
      <c r="AA34" s="180"/>
      <c r="AB34" s="180"/>
      <c r="AC34" s="36"/>
      <c r="AD34" s="36"/>
      <c r="AE34" s="36"/>
      <c r="AF34" s="36"/>
      <c r="AG34" s="46"/>
      <c r="AI34" s="46"/>
      <c r="AM34" s="36"/>
      <c r="AN34" s="182" t="str">
        <f>AN1</f>
        <v>令和　　年度</v>
      </c>
      <c r="AO34" s="182"/>
      <c r="AP34" s="182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80" t="s">
        <v>51</v>
      </c>
      <c r="BD34" s="180"/>
      <c r="BE34" s="180"/>
      <c r="BF34" s="180"/>
      <c r="BG34" s="180"/>
      <c r="BH34" s="180"/>
      <c r="BI34" s="180"/>
      <c r="BJ34" s="180"/>
      <c r="BK34" s="180"/>
      <c r="BL34" s="36"/>
      <c r="BM34" s="36"/>
      <c r="BN34" s="36"/>
      <c r="BO34" s="36"/>
      <c r="BP34" s="46"/>
      <c r="BV34" s="36"/>
      <c r="BW34" s="178" t="str">
        <f>BW1</f>
        <v>令和　　年度</v>
      </c>
      <c r="BX34" s="178"/>
      <c r="BY34" s="178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80" t="s">
        <v>51</v>
      </c>
      <c r="CM34" s="180"/>
      <c r="CN34" s="180"/>
      <c r="CO34" s="180"/>
      <c r="CP34" s="180"/>
      <c r="CQ34" s="180"/>
      <c r="CR34" s="180"/>
      <c r="CS34" s="180"/>
      <c r="CT34" s="180"/>
      <c r="CU34" s="36"/>
      <c r="CV34" s="36"/>
      <c r="CW34" s="36"/>
      <c r="CX34" s="36"/>
      <c r="CY34" s="46"/>
    </row>
    <row r="35" spans="2:125" ht="17.25" customHeight="1" x14ac:dyDescent="0.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I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</row>
    <row r="36" spans="2:125" ht="27" customHeight="1" x14ac:dyDescent="0.15">
      <c r="B36" s="172" t="s">
        <v>48</v>
      </c>
      <c r="C36" s="173"/>
      <c r="D36" s="174">
        <v>2</v>
      </c>
      <c r="E36" s="175"/>
      <c r="F36" s="176" t="str">
        <f>F3</f>
        <v>　競技団体名：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I36" s="52"/>
      <c r="AK36" s="172" t="s">
        <v>48</v>
      </c>
      <c r="AL36" s="173"/>
      <c r="AM36" s="174">
        <v>12</v>
      </c>
      <c r="AN36" s="175"/>
      <c r="AO36" s="176" t="str">
        <f>AO3</f>
        <v>　競技団体名：</v>
      </c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T36" s="172" t="s">
        <v>48</v>
      </c>
      <c r="BU36" s="173"/>
      <c r="BV36" s="174">
        <v>22</v>
      </c>
      <c r="BW36" s="175"/>
      <c r="BX36" s="176" t="str">
        <f>BX3</f>
        <v>　競技団体名：</v>
      </c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</row>
    <row r="37" spans="2:125" ht="28.5" customHeight="1" x14ac:dyDescent="0.15">
      <c r="B37" s="54" t="s">
        <v>45</v>
      </c>
      <c r="C37" s="55"/>
      <c r="D37" s="56"/>
      <c r="E37" s="56"/>
      <c r="F37" s="56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I37" s="52"/>
      <c r="AK37" s="54" t="s">
        <v>45</v>
      </c>
      <c r="AL37" s="55"/>
      <c r="AM37" s="56"/>
      <c r="AN37" s="56"/>
      <c r="AO37" s="56"/>
      <c r="AP37" s="57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9"/>
      <c r="BT37" s="54" t="s">
        <v>45</v>
      </c>
      <c r="BU37" s="55"/>
      <c r="BV37" s="56"/>
      <c r="BW37" s="56"/>
      <c r="BX37" s="56"/>
      <c r="BY37" s="57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9"/>
    </row>
    <row r="38" spans="2:125" ht="28.5" customHeight="1" x14ac:dyDescent="0.15">
      <c r="B38" s="54" t="s">
        <v>46</v>
      </c>
      <c r="C38" s="55"/>
      <c r="D38" s="56"/>
      <c r="E38" s="56"/>
      <c r="F38" s="56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  <c r="AI38" s="52"/>
      <c r="AK38" s="54" t="s">
        <v>46</v>
      </c>
      <c r="AL38" s="55"/>
      <c r="AM38" s="56"/>
      <c r="AN38" s="56"/>
      <c r="AO38" s="56"/>
      <c r="AP38" s="5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9"/>
      <c r="BT38" s="54" t="s">
        <v>46</v>
      </c>
      <c r="BU38" s="55"/>
      <c r="BV38" s="56"/>
      <c r="BW38" s="56"/>
      <c r="BX38" s="56"/>
      <c r="BY38" s="57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9"/>
    </row>
    <row r="39" spans="2:125" ht="28.5" customHeight="1" x14ac:dyDescent="0.15">
      <c r="B39" s="54" t="s">
        <v>36</v>
      </c>
      <c r="C39" s="55"/>
      <c r="D39" s="56"/>
      <c r="E39" s="129" t="s">
        <v>44</v>
      </c>
      <c r="F39" s="130"/>
      <c r="G39" s="123"/>
      <c r="H39" s="124"/>
      <c r="I39" s="124"/>
      <c r="J39" s="124"/>
      <c r="K39" s="124"/>
      <c r="L39" s="131" t="s">
        <v>40</v>
      </c>
      <c r="M39" s="131"/>
      <c r="N39" s="131"/>
      <c r="O39" s="131"/>
      <c r="P39" s="129"/>
      <c r="Q39" s="123"/>
      <c r="R39" s="124"/>
      <c r="S39" s="124"/>
      <c r="T39" s="124"/>
      <c r="U39" s="124"/>
      <c r="V39" s="124"/>
      <c r="W39" s="124"/>
      <c r="X39" s="131" t="s">
        <v>42</v>
      </c>
      <c r="Y39" s="131"/>
      <c r="Z39" s="131"/>
      <c r="AA39" s="129"/>
      <c r="AB39" s="123"/>
      <c r="AC39" s="124"/>
      <c r="AD39" s="124"/>
      <c r="AE39" s="124"/>
      <c r="AF39" s="125"/>
      <c r="AI39" s="52"/>
      <c r="AK39" s="54" t="s">
        <v>36</v>
      </c>
      <c r="AL39" s="55"/>
      <c r="AM39" s="56"/>
      <c r="AN39" s="129" t="s">
        <v>44</v>
      </c>
      <c r="AO39" s="130"/>
      <c r="AP39" s="123"/>
      <c r="AQ39" s="124"/>
      <c r="AR39" s="124"/>
      <c r="AS39" s="124"/>
      <c r="AT39" s="124"/>
      <c r="AU39" s="131" t="s">
        <v>40</v>
      </c>
      <c r="AV39" s="131"/>
      <c r="AW39" s="131"/>
      <c r="AX39" s="131"/>
      <c r="AY39" s="129"/>
      <c r="AZ39" s="123"/>
      <c r="BA39" s="124"/>
      <c r="BB39" s="124"/>
      <c r="BC39" s="124"/>
      <c r="BD39" s="124"/>
      <c r="BE39" s="124"/>
      <c r="BF39" s="124"/>
      <c r="BG39" s="131" t="s">
        <v>42</v>
      </c>
      <c r="BH39" s="131"/>
      <c r="BI39" s="131"/>
      <c r="BJ39" s="129"/>
      <c r="BK39" s="123"/>
      <c r="BL39" s="124"/>
      <c r="BM39" s="124"/>
      <c r="BN39" s="124"/>
      <c r="BO39" s="125"/>
      <c r="BT39" s="54" t="s">
        <v>36</v>
      </c>
      <c r="BU39" s="55"/>
      <c r="BV39" s="56"/>
      <c r="BW39" s="129" t="s">
        <v>44</v>
      </c>
      <c r="BX39" s="130"/>
      <c r="BY39" s="123"/>
      <c r="BZ39" s="124"/>
      <c r="CA39" s="124"/>
      <c r="CB39" s="124"/>
      <c r="CC39" s="124"/>
      <c r="CD39" s="131" t="s">
        <v>40</v>
      </c>
      <c r="CE39" s="131"/>
      <c r="CF39" s="131"/>
      <c r="CG39" s="131"/>
      <c r="CH39" s="129"/>
      <c r="CI39" s="123"/>
      <c r="CJ39" s="124"/>
      <c r="CK39" s="124"/>
      <c r="CL39" s="124"/>
      <c r="CM39" s="124"/>
      <c r="CN39" s="124"/>
      <c r="CO39" s="124"/>
      <c r="CP39" s="131" t="s">
        <v>42</v>
      </c>
      <c r="CQ39" s="131"/>
      <c r="CR39" s="131"/>
      <c r="CS39" s="129"/>
      <c r="CT39" s="123"/>
      <c r="CU39" s="124"/>
      <c r="CV39" s="124"/>
      <c r="CW39" s="124"/>
      <c r="CX39" s="125"/>
    </row>
    <row r="40" spans="2:125" ht="28.5" customHeight="1" x14ac:dyDescent="0.15">
      <c r="B40" s="126"/>
      <c r="C40" s="127"/>
      <c r="D40" s="128"/>
      <c r="E40" s="133" t="s">
        <v>39</v>
      </c>
      <c r="F40" s="137"/>
      <c r="G40" s="134"/>
      <c r="H40" s="135"/>
      <c r="I40" s="135"/>
      <c r="J40" s="135"/>
      <c r="K40" s="135"/>
      <c r="L40" s="132" t="s">
        <v>41</v>
      </c>
      <c r="M40" s="132"/>
      <c r="N40" s="132"/>
      <c r="O40" s="132"/>
      <c r="P40" s="133"/>
      <c r="Q40" s="134"/>
      <c r="R40" s="135"/>
      <c r="S40" s="135"/>
      <c r="T40" s="135"/>
      <c r="U40" s="135"/>
      <c r="V40" s="135"/>
      <c r="W40" s="135"/>
      <c r="X40" s="132" t="s">
        <v>43</v>
      </c>
      <c r="Y40" s="132"/>
      <c r="Z40" s="132"/>
      <c r="AA40" s="133"/>
      <c r="AB40" s="134"/>
      <c r="AC40" s="135"/>
      <c r="AD40" s="135"/>
      <c r="AE40" s="135"/>
      <c r="AF40" s="136"/>
      <c r="AI40" s="52"/>
      <c r="AK40" s="126"/>
      <c r="AL40" s="127"/>
      <c r="AM40" s="128"/>
      <c r="AN40" s="133" t="s">
        <v>39</v>
      </c>
      <c r="AO40" s="137"/>
      <c r="AP40" s="134"/>
      <c r="AQ40" s="135"/>
      <c r="AR40" s="135"/>
      <c r="AS40" s="135"/>
      <c r="AT40" s="135"/>
      <c r="AU40" s="132" t="s">
        <v>41</v>
      </c>
      <c r="AV40" s="132"/>
      <c r="AW40" s="132"/>
      <c r="AX40" s="132"/>
      <c r="AY40" s="133"/>
      <c r="AZ40" s="134"/>
      <c r="BA40" s="135"/>
      <c r="BB40" s="135"/>
      <c r="BC40" s="135"/>
      <c r="BD40" s="135"/>
      <c r="BE40" s="135"/>
      <c r="BF40" s="135"/>
      <c r="BG40" s="132" t="s">
        <v>43</v>
      </c>
      <c r="BH40" s="132"/>
      <c r="BI40" s="132"/>
      <c r="BJ40" s="133"/>
      <c r="BK40" s="134"/>
      <c r="BL40" s="135"/>
      <c r="BM40" s="135"/>
      <c r="BN40" s="135"/>
      <c r="BO40" s="136"/>
      <c r="BT40" s="126"/>
      <c r="BU40" s="127"/>
      <c r="BV40" s="128"/>
      <c r="BW40" s="133" t="s">
        <v>39</v>
      </c>
      <c r="BX40" s="137"/>
      <c r="BY40" s="134"/>
      <c r="BZ40" s="135"/>
      <c r="CA40" s="135"/>
      <c r="CB40" s="135"/>
      <c r="CC40" s="135"/>
      <c r="CD40" s="132" t="s">
        <v>41</v>
      </c>
      <c r="CE40" s="132"/>
      <c r="CF40" s="132"/>
      <c r="CG40" s="132"/>
      <c r="CH40" s="133"/>
      <c r="CI40" s="134"/>
      <c r="CJ40" s="135"/>
      <c r="CK40" s="135"/>
      <c r="CL40" s="135"/>
      <c r="CM40" s="135"/>
      <c r="CN40" s="135"/>
      <c r="CO40" s="135"/>
      <c r="CP40" s="132" t="s">
        <v>43</v>
      </c>
      <c r="CQ40" s="132"/>
      <c r="CR40" s="132"/>
      <c r="CS40" s="133"/>
      <c r="CT40" s="134"/>
      <c r="CU40" s="135"/>
      <c r="CV40" s="135"/>
      <c r="CW40" s="135"/>
      <c r="CX40" s="136"/>
    </row>
    <row r="41" spans="2:125" ht="13.5" customHeight="1" x14ac:dyDescent="0.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2:125" ht="21" customHeight="1" x14ac:dyDescent="0.15">
      <c r="B42" s="148" t="s">
        <v>9</v>
      </c>
      <c r="C42" s="149"/>
      <c r="D42" s="150"/>
      <c r="E42" s="150"/>
      <c r="F42" s="150"/>
      <c r="G42" s="150"/>
      <c r="H42" s="150" t="s">
        <v>2</v>
      </c>
      <c r="I42" s="151" t="s">
        <v>7</v>
      </c>
      <c r="J42" s="152"/>
      <c r="K42" s="152"/>
      <c r="L42" s="153"/>
      <c r="M42" s="157" t="s">
        <v>0</v>
      </c>
      <c r="N42" s="157"/>
      <c r="O42" s="151" t="s">
        <v>1</v>
      </c>
      <c r="P42" s="152"/>
      <c r="Q42" s="152"/>
      <c r="R42" s="152"/>
      <c r="S42" s="152"/>
      <c r="T42" s="153"/>
      <c r="U42" s="150" t="s">
        <v>8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67"/>
      <c r="AF42" s="168"/>
      <c r="AG42" s="51"/>
      <c r="AH42" s="5"/>
      <c r="AI42" s="51"/>
      <c r="AK42" s="148" t="s">
        <v>9</v>
      </c>
      <c r="AL42" s="149"/>
      <c r="AM42" s="150"/>
      <c r="AN42" s="150"/>
      <c r="AO42" s="150"/>
      <c r="AP42" s="150"/>
      <c r="AQ42" s="150" t="s">
        <v>2</v>
      </c>
      <c r="AR42" s="151" t="s">
        <v>7</v>
      </c>
      <c r="AS42" s="152"/>
      <c r="AT42" s="152"/>
      <c r="AU42" s="153"/>
      <c r="AV42" s="157" t="s">
        <v>0</v>
      </c>
      <c r="AW42" s="157"/>
      <c r="AX42" s="151" t="s">
        <v>1</v>
      </c>
      <c r="AY42" s="152"/>
      <c r="AZ42" s="152"/>
      <c r="BA42" s="152"/>
      <c r="BB42" s="152"/>
      <c r="BC42" s="153"/>
      <c r="BD42" s="150" t="s">
        <v>8</v>
      </c>
      <c r="BE42" s="150"/>
      <c r="BF42" s="150"/>
      <c r="BG42" s="150"/>
      <c r="BH42" s="150"/>
      <c r="BI42" s="150"/>
      <c r="BJ42" s="150"/>
      <c r="BK42" s="150"/>
      <c r="BL42" s="150"/>
      <c r="BM42" s="150"/>
      <c r="BN42" s="167"/>
      <c r="BO42" s="168"/>
      <c r="BP42" s="51"/>
      <c r="BQ42" s="5"/>
      <c r="BT42" s="148" t="s">
        <v>9</v>
      </c>
      <c r="BU42" s="149"/>
      <c r="BV42" s="150"/>
      <c r="BW42" s="150"/>
      <c r="BX42" s="150"/>
      <c r="BY42" s="150"/>
      <c r="BZ42" s="150" t="s">
        <v>2</v>
      </c>
      <c r="CA42" s="151" t="s">
        <v>7</v>
      </c>
      <c r="CB42" s="152"/>
      <c r="CC42" s="152"/>
      <c r="CD42" s="153"/>
      <c r="CE42" s="157" t="s">
        <v>0</v>
      </c>
      <c r="CF42" s="157"/>
      <c r="CG42" s="151" t="s">
        <v>1</v>
      </c>
      <c r="CH42" s="152"/>
      <c r="CI42" s="152"/>
      <c r="CJ42" s="152"/>
      <c r="CK42" s="152"/>
      <c r="CL42" s="153"/>
      <c r="CM42" s="150" t="s">
        <v>8</v>
      </c>
      <c r="CN42" s="150"/>
      <c r="CO42" s="150"/>
      <c r="CP42" s="150"/>
      <c r="CQ42" s="150"/>
      <c r="CR42" s="150"/>
      <c r="CS42" s="150"/>
      <c r="CT42" s="150"/>
      <c r="CU42" s="150"/>
      <c r="CV42" s="150"/>
      <c r="CW42" s="167"/>
      <c r="CX42" s="168"/>
      <c r="CY42" s="51"/>
      <c r="CZ42" s="5"/>
    </row>
    <row r="43" spans="2:125" ht="21" customHeight="1" x14ac:dyDescent="0.15">
      <c r="B43" s="54"/>
      <c r="C43" s="55"/>
      <c r="D43" s="56"/>
      <c r="E43" s="56"/>
      <c r="F43" s="56"/>
      <c r="G43" s="56"/>
      <c r="H43" s="56"/>
      <c r="I43" s="154"/>
      <c r="J43" s="155"/>
      <c r="K43" s="155"/>
      <c r="L43" s="156"/>
      <c r="M43" s="158"/>
      <c r="N43" s="158"/>
      <c r="O43" s="154"/>
      <c r="P43" s="155"/>
      <c r="Q43" s="155"/>
      <c r="R43" s="155"/>
      <c r="S43" s="155"/>
      <c r="T43" s="156"/>
      <c r="U43" s="158" t="s">
        <v>35</v>
      </c>
      <c r="V43" s="158"/>
      <c r="W43" s="158"/>
      <c r="X43" s="163" t="s">
        <v>34</v>
      </c>
      <c r="Y43" s="164"/>
      <c r="Z43" s="165"/>
      <c r="AA43" s="158" t="s">
        <v>32</v>
      </c>
      <c r="AB43" s="158"/>
      <c r="AC43" s="158"/>
      <c r="AD43" s="158"/>
      <c r="AE43" s="163" t="s">
        <v>33</v>
      </c>
      <c r="AF43" s="166"/>
      <c r="AK43" s="54"/>
      <c r="AL43" s="55"/>
      <c r="AM43" s="56"/>
      <c r="AN43" s="56"/>
      <c r="AO43" s="56"/>
      <c r="AP43" s="56"/>
      <c r="AQ43" s="56"/>
      <c r="AR43" s="154"/>
      <c r="AS43" s="155"/>
      <c r="AT43" s="155"/>
      <c r="AU43" s="156"/>
      <c r="AV43" s="158"/>
      <c r="AW43" s="158"/>
      <c r="AX43" s="154"/>
      <c r="AY43" s="155"/>
      <c r="AZ43" s="155"/>
      <c r="BA43" s="155"/>
      <c r="BB43" s="155"/>
      <c r="BC43" s="156"/>
      <c r="BD43" s="158" t="s">
        <v>35</v>
      </c>
      <c r="BE43" s="158"/>
      <c r="BF43" s="158"/>
      <c r="BG43" s="163" t="s">
        <v>34</v>
      </c>
      <c r="BH43" s="164"/>
      <c r="BI43" s="165"/>
      <c r="BJ43" s="158" t="s">
        <v>32</v>
      </c>
      <c r="BK43" s="158"/>
      <c r="BL43" s="158"/>
      <c r="BM43" s="158"/>
      <c r="BN43" s="163" t="s">
        <v>33</v>
      </c>
      <c r="BO43" s="166"/>
      <c r="BT43" s="54"/>
      <c r="BU43" s="55"/>
      <c r="BV43" s="56"/>
      <c r="BW43" s="56"/>
      <c r="BX43" s="56"/>
      <c r="BY43" s="56"/>
      <c r="BZ43" s="56"/>
      <c r="CA43" s="154"/>
      <c r="CB43" s="155"/>
      <c r="CC43" s="155"/>
      <c r="CD43" s="156"/>
      <c r="CE43" s="158"/>
      <c r="CF43" s="158"/>
      <c r="CG43" s="154"/>
      <c r="CH43" s="155"/>
      <c r="CI43" s="155"/>
      <c r="CJ43" s="155"/>
      <c r="CK43" s="155"/>
      <c r="CL43" s="156"/>
      <c r="CM43" s="158" t="s">
        <v>35</v>
      </c>
      <c r="CN43" s="158"/>
      <c r="CO43" s="158"/>
      <c r="CP43" s="163" t="s">
        <v>34</v>
      </c>
      <c r="CQ43" s="164"/>
      <c r="CR43" s="165"/>
      <c r="CS43" s="158" t="s">
        <v>32</v>
      </c>
      <c r="CT43" s="158"/>
      <c r="CU43" s="158"/>
      <c r="CV43" s="158"/>
      <c r="CW43" s="163" t="s">
        <v>33</v>
      </c>
      <c r="CX43" s="166"/>
      <c r="DS43" s="171" t="s">
        <v>19</v>
      </c>
      <c r="DT43" s="171"/>
      <c r="DU43" s="171"/>
    </row>
    <row r="44" spans="2:125" ht="27.75" customHeight="1" x14ac:dyDescent="0.15">
      <c r="B44" s="146"/>
      <c r="C44" s="88"/>
      <c r="D44" s="147"/>
      <c r="E44" s="95"/>
      <c r="F44" s="96"/>
      <c r="G44" s="97"/>
      <c r="H44" s="6"/>
      <c r="I44" s="139"/>
      <c r="J44" s="140"/>
      <c r="K44" s="140"/>
      <c r="L44" s="141"/>
      <c r="M44" s="142"/>
      <c r="N44" s="142"/>
      <c r="O44" s="91">
        <f>PRODUCT(H44,I44,M44)</f>
        <v>0</v>
      </c>
      <c r="P44" s="92"/>
      <c r="Q44" s="92"/>
      <c r="R44" s="92"/>
      <c r="S44" s="92"/>
      <c r="T44" s="93"/>
      <c r="U44" s="94"/>
      <c r="V44" s="94"/>
      <c r="W44" s="94"/>
      <c r="X44" s="91"/>
      <c r="Y44" s="92"/>
      <c r="Z44" s="93"/>
      <c r="AA44" s="89"/>
      <c r="AB44" s="89"/>
      <c r="AC44" s="89"/>
      <c r="AD44" s="89"/>
      <c r="AE44" s="89"/>
      <c r="AF44" s="90"/>
      <c r="AK44" s="146"/>
      <c r="AL44" s="88"/>
      <c r="AM44" s="147"/>
      <c r="AN44" s="95"/>
      <c r="AO44" s="96"/>
      <c r="AP44" s="97"/>
      <c r="AQ44" s="6"/>
      <c r="AR44" s="139"/>
      <c r="AS44" s="140"/>
      <c r="AT44" s="140"/>
      <c r="AU44" s="141"/>
      <c r="AV44" s="142"/>
      <c r="AW44" s="142"/>
      <c r="AX44" s="91">
        <f>PRODUCT(AQ44,AR44,AV44)</f>
        <v>0</v>
      </c>
      <c r="AY44" s="92"/>
      <c r="AZ44" s="92"/>
      <c r="BA44" s="92"/>
      <c r="BB44" s="92"/>
      <c r="BC44" s="93"/>
      <c r="BD44" s="94"/>
      <c r="BE44" s="94"/>
      <c r="BF44" s="94"/>
      <c r="BG44" s="91"/>
      <c r="BH44" s="92"/>
      <c r="BI44" s="93"/>
      <c r="BJ44" s="89"/>
      <c r="BK44" s="89"/>
      <c r="BL44" s="89"/>
      <c r="BM44" s="89"/>
      <c r="BN44" s="89"/>
      <c r="BO44" s="90"/>
      <c r="BT44" s="146"/>
      <c r="BU44" s="88"/>
      <c r="BV44" s="147"/>
      <c r="BW44" s="95"/>
      <c r="BX44" s="96"/>
      <c r="BY44" s="97"/>
      <c r="BZ44" s="6"/>
      <c r="CA44" s="139"/>
      <c r="CB44" s="140"/>
      <c r="CC44" s="140"/>
      <c r="CD44" s="141"/>
      <c r="CE44" s="142"/>
      <c r="CF44" s="142"/>
      <c r="CG44" s="91">
        <f>PRODUCT(BZ44,CA44,CE44)</f>
        <v>0</v>
      </c>
      <c r="CH44" s="92"/>
      <c r="CI44" s="92"/>
      <c r="CJ44" s="92"/>
      <c r="CK44" s="92"/>
      <c r="CL44" s="93"/>
      <c r="CM44" s="94"/>
      <c r="CN44" s="94"/>
      <c r="CO44" s="94"/>
      <c r="CP44" s="91"/>
      <c r="CQ44" s="92"/>
      <c r="CR44" s="93"/>
      <c r="CS44" s="89"/>
      <c r="CT44" s="89"/>
      <c r="CU44" s="89"/>
      <c r="CV44" s="89"/>
      <c r="CW44" s="89"/>
      <c r="CX44" s="90"/>
      <c r="DS44" s="8" t="s">
        <v>52</v>
      </c>
      <c r="DT44" s="37" t="s">
        <v>37</v>
      </c>
      <c r="DU44" s="4" t="s">
        <v>31</v>
      </c>
    </row>
    <row r="45" spans="2:125" ht="27.75" customHeight="1" x14ac:dyDescent="0.15">
      <c r="B45" s="146"/>
      <c r="C45" s="88"/>
      <c r="D45" s="147"/>
      <c r="E45" s="159"/>
      <c r="F45" s="96"/>
      <c r="G45" s="97"/>
      <c r="H45" s="47"/>
      <c r="I45" s="139"/>
      <c r="J45" s="140"/>
      <c r="K45" s="140"/>
      <c r="L45" s="141"/>
      <c r="M45" s="142"/>
      <c r="N45" s="142"/>
      <c r="O45" s="91">
        <f>PRODUCT(H45,I45,M45)</f>
        <v>0</v>
      </c>
      <c r="P45" s="92"/>
      <c r="Q45" s="92"/>
      <c r="R45" s="92"/>
      <c r="S45" s="92"/>
      <c r="T45" s="93"/>
      <c r="U45" s="94"/>
      <c r="V45" s="94"/>
      <c r="W45" s="94"/>
      <c r="X45" s="91"/>
      <c r="Y45" s="92"/>
      <c r="Z45" s="93"/>
      <c r="AA45" s="89"/>
      <c r="AB45" s="89"/>
      <c r="AC45" s="89"/>
      <c r="AD45" s="89"/>
      <c r="AE45" s="89"/>
      <c r="AF45" s="90"/>
      <c r="AK45" s="146"/>
      <c r="AL45" s="88"/>
      <c r="AM45" s="147"/>
      <c r="AN45" s="159"/>
      <c r="AO45" s="96"/>
      <c r="AP45" s="97"/>
      <c r="AQ45" s="47"/>
      <c r="AR45" s="139"/>
      <c r="AS45" s="140"/>
      <c r="AT45" s="140"/>
      <c r="AU45" s="141"/>
      <c r="AV45" s="142"/>
      <c r="AW45" s="142"/>
      <c r="AX45" s="91">
        <f>PRODUCT(AQ45,AR45,AV45)</f>
        <v>0</v>
      </c>
      <c r="AY45" s="92"/>
      <c r="AZ45" s="92"/>
      <c r="BA45" s="92"/>
      <c r="BB45" s="92"/>
      <c r="BC45" s="93"/>
      <c r="BD45" s="94"/>
      <c r="BE45" s="94"/>
      <c r="BF45" s="94"/>
      <c r="BG45" s="91"/>
      <c r="BH45" s="92"/>
      <c r="BI45" s="93"/>
      <c r="BJ45" s="89"/>
      <c r="BK45" s="89"/>
      <c r="BL45" s="89"/>
      <c r="BM45" s="89"/>
      <c r="BN45" s="89"/>
      <c r="BO45" s="90"/>
      <c r="BT45" s="146"/>
      <c r="BU45" s="88"/>
      <c r="BV45" s="147"/>
      <c r="BW45" s="159"/>
      <c r="BX45" s="96"/>
      <c r="BY45" s="97"/>
      <c r="BZ45" s="47"/>
      <c r="CA45" s="139"/>
      <c r="CB45" s="140"/>
      <c r="CC45" s="140"/>
      <c r="CD45" s="141"/>
      <c r="CE45" s="142"/>
      <c r="CF45" s="142"/>
      <c r="CG45" s="91">
        <f>PRODUCT(BZ45,CA45,CE45)</f>
        <v>0</v>
      </c>
      <c r="CH45" s="92"/>
      <c r="CI45" s="92"/>
      <c r="CJ45" s="92"/>
      <c r="CK45" s="92"/>
      <c r="CL45" s="93"/>
      <c r="CM45" s="94"/>
      <c r="CN45" s="94"/>
      <c r="CO45" s="94"/>
      <c r="CP45" s="91"/>
      <c r="CQ45" s="92"/>
      <c r="CR45" s="93"/>
      <c r="CS45" s="89"/>
      <c r="CT45" s="89"/>
      <c r="CU45" s="89"/>
      <c r="CV45" s="89"/>
      <c r="CW45" s="89"/>
      <c r="CX45" s="90"/>
      <c r="DS45" s="8" t="s">
        <v>54</v>
      </c>
      <c r="DT45" s="37" t="s">
        <v>38</v>
      </c>
      <c r="DU45" s="4" t="s">
        <v>10</v>
      </c>
    </row>
    <row r="46" spans="2:125" ht="27.75" customHeight="1" x14ac:dyDescent="0.15">
      <c r="B46" s="146"/>
      <c r="C46" s="88"/>
      <c r="D46" s="147"/>
      <c r="E46" s="95"/>
      <c r="F46" s="96"/>
      <c r="G46" s="97"/>
      <c r="H46" s="47"/>
      <c r="I46" s="139"/>
      <c r="J46" s="140"/>
      <c r="K46" s="140"/>
      <c r="L46" s="141"/>
      <c r="M46" s="142"/>
      <c r="N46" s="142"/>
      <c r="O46" s="91">
        <f t="shared" ref="O46:O53" si="3">PRODUCT(H46,I46,M46)</f>
        <v>0</v>
      </c>
      <c r="P46" s="92"/>
      <c r="Q46" s="92"/>
      <c r="R46" s="92"/>
      <c r="S46" s="92"/>
      <c r="T46" s="93"/>
      <c r="U46" s="89"/>
      <c r="V46" s="89"/>
      <c r="W46" s="89"/>
      <c r="X46" s="143"/>
      <c r="Y46" s="144"/>
      <c r="Z46" s="145"/>
      <c r="AA46" s="89"/>
      <c r="AB46" s="89"/>
      <c r="AC46" s="89"/>
      <c r="AD46" s="89"/>
      <c r="AE46" s="89"/>
      <c r="AF46" s="90"/>
      <c r="AK46" s="146"/>
      <c r="AL46" s="88"/>
      <c r="AM46" s="147"/>
      <c r="AN46" s="95"/>
      <c r="AO46" s="96"/>
      <c r="AP46" s="97"/>
      <c r="AQ46" s="47"/>
      <c r="AR46" s="139"/>
      <c r="AS46" s="140"/>
      <c r="AT46" s="140"/>
      <c r="AU46" s="141"/>
      <c r="AV46" s="142"/>
      <c r="AW46" s="142"/>
      <c r="AX46" s="91">
        <f t="shared" ref="AX46:AX53" si="4">PRODUCT(AQ46,AR46,AV46)</f>
        <v>0</v>
      </c>
      <c r="AY46" s="92"/>
      <c r="AZ46" s="92"/>
      <c r="BA46" s="92"/>
      <c r="BB46" s="92"/>
      <c r="BC46" s="93"/>
      <c r="BD46" s="89"/>
      <c r="BE46" s="89"/>
      <c r="BF46" s="89"/>
      <c r="BG46" s="143"/>
      <c r="BH46" s="144"/>
      <c r="BI46" s="145"/>
      <c r="BJ46" s="89"/>
      <c r="BK46" s="89"/>
      <c r="BL46" s="89"/>
      <c r="BM46" s="89"/>
      <c r="BN46" s="89"/>
      <c r="BO46" s="90"/>
      <c r="BT46" s="146"/>
      <c r="BU46" s="88"/>
      <c r="BV46" s="147"/>
      <c r="BW46" s="95"/>
      <c r="BX46" s="96"/>
      <c r="BY46" s="97"/>
      <c r="BZ46" s="47"/>
      <c r="CA46" s="139"/>
      <c r="CB46" s="140"/>
      <c r="CC46" s="140"/>
      <c r="CD46" s="141"/>
      <c r="CE46" s="142"/>
      <c r="CF46" s="142"/>
      <c r="CG46" s="91">
        <f t="shared" ref="CG46:CG53" si="5">PRODUCT(BZ46,CA46,CE46)</f>
        <v>0</v>
      </c>
      <c r="CH46" s="92"/>
      <c r="CI46" s="92"/>
      <c r="CJ46" s="92"/>
      <c r="CK46" s="92"/>
      <c r="CL46" s="93"/>
      <c r="CM46" s="89"/>
      <c r="CN46" s="89"/>
      <c r="CO46" s="89"/>
      <c r="CP46" s="143"/>
      <c r="CQ46" s="144"/>
      <c r="CR46" s="145"/>
      <c r="CS46" s="89"/>
      <c r="CT46" s="89"/>
      <c r="CU46" s="89"/>
      <c r="CV46" s="89"/>
      <c r="CW46" s="89"/>
      <c r="CX46" s="90"/>
      <c r="DS46" s="8" t="s">
        <v>53</v>
      </c>
      <c r="DT46" s="8" t="s">
        <v>50</v>
      </c>
      <c r="DU46" s="4" t="s">
        <v>4</v>
      </c>
    </row>
    <row r="47" spans="2:125" ht="27.75" customHeight="1" x14ac:dyDescent="0.15">
      <c r="B47" s="146"/>
      <c r="C47" s="88"/>
      <c r="D47" s="147"/>
      <c r="E47" s="160"/>
      <c r="F47" s="161"/>
      <c r="G47" s="162"/>
      <c r="H47" s="47"/>
      <c r="I47" s="139"/>
      <c r="J47" s="140"/>
      <c r="K47" s="140"/>
      <c r="L47" s="141"/>
      <c r="M47" s="142"/>
      <c r="N47" s="142"/>
      <c r="O47" s="91">
        <f t="shared" si="3"/>
        <v>0</v>
      </c>
      <c r="P47" s="92"/>
      <c r="Q47" s="92"/>
      <c r="R47" s="92"/>
      <c r="S47" s="92"/>
      <c r="T47" s="93"/>
      <c r="U47" s="89"/>
      <c r="V47" s="89"/>
      <c r="W47" s="89"/>
      <c r="X47" s="143"/>
      <c r="Y47" s="144"/>
      <c r="Z47" s="145"/>
      <c r="AA47" s="89"/>
      <c r="AB47" s="89"/>
      <c r="AC47" s="89"/>
      <c r="AD47" s="89"/>
      <c r="AE47" s="89"/>
      <c r="AF47" s="90"/>
      <c r="AK47" s="146"/>
      <c r="AL47" s="88"/>
      <c r="AM47" s="147"/>
      <c r="AN47" s="160"/>
      <c r="AO47" s="161"/>
      <c r="AP47" s="162"/>
      <c r="AQ47" s="47"/>
      <c r="AR47" s="139"/>
      <c r="AS47" s="140"/>
      <c r="AT47" s="140"/>
      <c r="AU47" s="141"/>
      <c r="AV47" s="142"/>
      <c r="AW47" s="142"/>
      <c r="AX47" s="91">
        <f t="shared" si="4"/>
        <v>0</v>
      </c>
      <c r="AY47" s="92"/>
      <c r="AZ47" s="92"/>
      <c r="BA47" s="92"/>
      <c r="BB47" s="92"/>
      <c r="BC47" s="93"/>
      <c r="BD47" s="89"/>
      <c r="BE47" s="89"/>
      <c r="BF47" s="89"/>
      <c r="BG47" s="143"/>
      <c r="BH47" s="144"/>
      <c r="BI47" s="145"/>
      <c r="BJ47" s="89"/>
      <c r="BK47" s="89"/>
      <c r="BL47" s="89"/>
      <c r="BM47" s="89"/>
      <c r="BN47" s="89"/>
      <c r="BO47" s="90"/>
      <c r="BT47" s="146"/>
      <c r="BU47" s="88"/>
      <c r="BV47" s="147"/>
      <c r="BW47" s="160"/>
      <c r="BX47" s="161"/>
      <c r="BY47" s="162"/>
      <c r="BZ47" s="47"/>
      <c r="CA47" s="139"/>
      <c r="CB47" s="140"/>
      <c r="CC47" s="140"/>
      <c r="CD47" s="141"/>
      <c r="CE47" s="142"/>
      <c r="CF47" s="142"/>
      <c r="CG47" s="91">
        <f t="shared" si="5"/>
        <v>0</v>
      </c>
      <c r="CH47" s="92"/>
      <c r="CI47" s="92"/>
      <c r="CJ47" s="92"/>
      <c r="CK47" s="92"/>
      <c r="CL47" s="93"/>
      <c r="CM47" s="89"/>
      <c r="CN47" s="89"/>
      <c r="CO47" s="89"/>
      <c r="CP47" s="143"/>
      <c r="CQ47" s="144"/>
      <c r="CR47" s="145"/>
      <c r="CS47" s="89"/>
      <c r="CT47" s="89"/>
      <c r="CU47" s="89"/>
      <c r="CV47" s="89"/>
      <c r="CW47" s="89"/>
      <c r="CX47" s="90"/>
      <c r="DU47" s="4" t="s">
        <v>11</v>
      </c>
    </row>
    <row r="48" spans="2:125" ht="27.75" customHeight="1" x14ac:dyDescent="0.15">
      <c r="B48" s="86"/>
      <c r="C48" s="87"/>
      <c r="D48" s="88"/>
      <c r="E48" s="169"/>
      <c r="F48" s="161"/>
      <c r="G48" s="162"/>
      <c r="H48" s="47"/>
      <c r="I48" s="139"/>
      <c r="J48" s="140"/>
      <c r="K48" s="140"/>
      <c r="L48" s="141"/>
      <c r="M48" s="101"/>
      <c r="N48" s="102"/>
      <c r="O48" s="91">
        <f t="shared" si="3"/>
        <v>0</v>
      </c>
      <c r="P48" s="92"/>
      <c r="Q48" s="92"/>
      <c r="R48" s="92"/>
      <c r="S48" s="92"/>
      <c r="T48" s="93"/>
      <c r="U48" s="143"/>
      <c r="V48" s="144"/>
      <c r="W48" s="145"/>
      <c r="X48" s="143"/>
      <c r="Y48" s="144"/>
      <c r="Z48" s="145"/>
      <c r="AA48" s="143"/>
      <c r="AB48" s="144"/>
      <c r="AC48" s="144"/>
      <c r="AD48" s="145"/>
      <c r="AE48" s="143"/>
      <c r="AF48" s="170"/>
      <c r="AK48" s="86"/>
      <c r="AL48" s="87"/>
      <c r="AM48" s="88"/>
      <c r="AN48" s="169"/>
      <c r="AO48" s="161"/>
      <c r="AP48" s="162"/>
      <c r="AQ48" s="47"/>
      <c r="AR48" s="139"/>
      <c r="AS48" s="140"/>
      <c r="AT48" s="140"/>
      <c r="AU48" s="141"/>
      <c r="AV48" s="101"/>
      <c r="AW48" s="102"/>
      <c r="AX48" s="91">
        <f t="shared" si="4"/>
        <v>0</v>
      </c>
      <c r="AY48" s="92"/>
      <c r="AZ48" s="92"/>
      <c r="BA48" s="92"/>
      <c r="BB48" s="92"/>
      <c r="BC48" s="93"/>
      <c r="BD48" s="143"/>
      <c r="BE48" s="144"/>
      <c r="BF48" s="145"/>
      <c r="BG48" s="143"/>
      <c r="BH48" s="144"/>
      <c r="BI48" s="145"/>
      <c r="BJ48" s="143"/>
      <c r="BK48" s="144"/>
      <c r="BL48" s="144"/>
      <c r="BM48" s="145"/>
      <c r="BN48" s="143"/>
      <c r="BO48" s="170"/>
      <c r="BT48" s="86"/>
      <c r="BU48" s="87"/>
      <c r="BV48" s="88"/>
      <c r="BW48" s="169"/>
      <c r="BX48" s="161"/>
      <c r="BY48" s="162"/>
      <c r="BZ48" s="47"/>
      <c r="CA48" s="139"/>
      <c r="CB48" s="140"/>
      <c r="CC48" s="140"/>
      <c r="CD48" s="141"/>
      <c r="CE48" s="101"/>
      <c r="CF48" s="102"/>
      <c r="CG48" s="91">
        <f t="shared" si="5"/>
        <v>0</v>
      </c>
      <c r="CH48" s="92"/>
      <c r="CI48" s="92"/>
      <c r="CJ48" s="92"/>
      <c r="CK48" s="92"/>
      <c r="CL48" s="93"/>
      <c r="CM48" s="143"/>
      <c r="CN48" s="144"/>
      <c r="CO48" s="145"/>
      <c r="CP48" s="143"/>
      <c r="CQ48" s="144"/>
      <c r="CR48" s="145"/>
      <c r="CS48" s="143"/>
      <c r="CT48" s="144"/>
      <c r="CU48" s="144"/>
      <c r="CV48" s="145"/>
      <c r="CW48" s="143"/>
      <c r="CX48" s="170"/>
      <c r="DU48" s="4" t="s">
        <v>12</v>
      </c>
    </row>
    <row r="49" spans="2:125" ht="27.75" customHeight="1" x14ac:dyDescent="0.15">
      <c r="B49" s="146"/>
      <c r="C49" s="88"/>
      <c r="D49" s="147"/>
      <c r="E49" s="95"/>
      <c r="F49" s="96"/>
      <c r="G49" s="97"/>
      <c r="H49" s="47"/>
      <c r="I49" s="139"/>
      <c r="J49" s="140"/>
      <c r="K49" s="140"/>
      <c r="L49" s="141"/>
      <c r="M49" s="142"/>
      <c r="N49" s="142"/>
      <c r="O49" s="91">
        <f t="shared" si="3"/>
        <v>0</v>
      </c>
      <c r="P49" s="92"/>
      <c r="Q49" s="92"/>
      <c r="R49" s="92"/>
      <c r="S49" s="92"/>
      <c r="T49" s="93"/>
      <c r="U49" s="89"/>
      <c r="V49" s="89"/>
      <c r="W49" s="89"/>
      <c r="X49" s="143"/>
      <c r="Y49" s="144"/>
      <c r="Z49" s="145"/>
      <c r="AA49" s="89"/>
      <c r="AB49" s="89"/>
      <c r="AC49" s="89"/>
      <c r="AD49" s="89"/>
      <c r="AE49" s="89"/>
      <c r="AF49" s="90"/>
      <c r="AK49" s="146"/>
      <c r="AL49" s="88"/>
      <c r="AM49" s="147"/>
      <c r="AN49" s="95"/>
      <c r="AO49" s="96"/>
      <c r="AP49" s="97"/>
      <c r="AQ49" s="47"/>
      <c r="AR49" s="139"/>
      <c r="AS49" s="140"/>
      <c r="AT49" s="140"/>
      <c r="AU49" s="141"/>
      <c r="AV49" s="142"/>
      <c r="AW49" s="142"/>
      <c r="AX49" s="91">
        <f t="shared" si="4"/>
        <v>0</v>
      </c>
      <c r="AY49" s="92"/>
      <c r="AZ49" s="92"/>
      <c r="BA49" s="92"/>
      <c r="BB49" s="92"/>
      <c r="BC49" s="93"/>
      <c r="BD49" s="89"/>
      <c r="BE49" s="89"/>
      <c r="BF49" s="89"/>
      <c r="BG49" s="143"/>
      <c r="BH49" s="144"/>
      <c r="BI49" s="145"/>
      <c r="BJ49" s="89"/>
      <c r="BK49" s="89"/>
      <c r="BL49" s="89"/>
      <c r="BM49" s="89"/>
      <c r="BN49" s="89"/>
      <c r="BO49" s="90"/>
      <c r="BT49" s="146"/>
      <c r="BU49" s="88"/>
      <c r="BV49" s="147"/>
      <c r="BW49" s="95"/>
      <c r="BX49" s="96"/>
      <c r="BY49" s="97"/>
      <c r="BZ49" s="47"/>
      <c r="CA49" s="139"/>
      <c r="CB49" s="140"/>
      <c r="CC49" s="140"/>
      <c r="CD49" s="141"/>
      <c r="CE49" s="142"/>
      <c r="CF49" s="142"/>
      <c r="CG49" s="91">
        <f t="shared" si="5"/>
        <v>0</v>
      </c>
      <c r="CH49" s="92"/>
      <c r="CI49" s="92"/>
      <c r="CJ49" s="92"/>
      <c r="CK49" s="92"/>
      <c r="CL49" s="93"/>
      <c r="CM49" s="89"/>
      <c r="CN49" s="89"/>
      <c r="CO49" s="89"/>
      <c r="CP49" s="143"/>
      <c r="CQ49" s="144"/>
      <c r="CR49" s="145"/>
      <c r="CS49" s="89"/>
      <c r="CT49" s="89"/>
      <c r="CU49" s="89"/>
      <c r="CV49" s="89"/>
      <c r="CW49" s="89"/>
      <c r="CX49" s="90"/>
      <c r="DU49" s="4" t="s">
        <v>13</v>
      </c>
    </row>
    <row r="50" spans="2:125" ht="27.75" customHeight="1" x14ac:dyDescent="0.15">
      <c r="B50" s="146"/>
      <c r="C50" s="88"/>
      <c r="D50" s="147"/>
      <c r="E50" s="95"/>
      <c r="F50" s="96"/>
      <c r="G50" s="97"/>
      <c r="H50" s="47"/>
      <c r="I50" s="139"/>
      <c r="J50" s="140"/>
      <c r="K50" s="140"/>
      <c r="L50" s="141"/>
      <c r="M50" s="142"/>
      <c r="N50" s="142"/>
      <c r="O50" s="91">
        <f t="shared" si="3"/>
        <v>0</v>
      </c>
      <c r="P50" s="92"/>
      <c r="Q50" s="92"/>
      <c r="R50" s="92"/>
      <c r="S50" s="92"/>
      <c r="T50" s="93"/>
      <c r="U50" s="94"/>
      <c r="V50" s="94"/>
      <c r="W50" s="94"/>
      <c r="X50" s="91"/>
      <c r="Y50" s="92"/>
      <c r="Z50" s="93"/>
      <c r="AA50" s="89"/>
      <c r="AB50" s="89"/>
      <c r="AC50" s="89"/>
      <c r="AD50" s="89"/>
      <c r="AE50" s="89"/>
      <c r="AF50" s="90"/>
      <c r="AK50" s="146"/>
      <c r="AL50" s="88"/>
      <c r="AM50" s="147"/>
      <c r="AN50" s="95"/>
      <c r="AO50" s="96"/>
      <c r="AP50" s="97"/>
      <c r="AQ50" s="47"/>
      <c r="AR50" s="139"/>
      <c r="AS50" s="140"/>
      <c r="AT50" s="140"/>
      <c r="AU50" s="141"/>
      <c r="AV50" s="142"/>
      <c r="AW50" s="142"/>
      <c r="AX50" s="91">
        <f t="shared" si="4"/>
        <v>0</v>
      </c>
      <c r="AY50" s="92"/>
      <c r="AZ50" s="92"/>
      <c r="BA50" s="92"/>
      <c r="BB50" s="92"/>
      <c r="BC50" s="93"/>
      <c r="BD50" s="94"/>
      <c r="BE50" s="94"/>
      <c r="BF50" s="94"/>
      <c r="BG50" s="91"/>
      <c r="BH50" s="92"/>
      <c r="BI50" s="93"/>
      <c r="BJ50" s="89"/>
      <c r="BK50" s="89"/>
      <c r="BL50" s="89"/>
      <c r="BM50" s="89"/>
      <c r="BN50" s="89"/>
      <c r="BO50" s="90"/>
      <c r="BT50" s="146"/>
      <c r="BU50" s="88"/>
      <c r="BV50" s="147"/>
      <c r="BW50" s="95"/>
      <c r="BX50" s="96"/>
      <c r="BY50" s="97"/>
      <c r="BZ50" s="47"/>
      <c r="CA50" s="139"/>
      <c r="CB50" s="140"/>
      <c r="CC50" s="140"/>
      <c r="CD50" s="141"/>
      <c r="CE50" s="142"/>
      <c r="CF50" s="142"/>
      <c r="CG50" s="91">
        <f t="shared" si="5"/>
        <v>0</v>
      </c>
      <c r="CH50" s="92"/>
      <c r="CI50" s="92"/>
      <c r="CJ50" s="92"/>
      <c r="CK50" s="92"/>
      <c r="CL50" s="93"/>
      <c r="CM50" s="94"/>
      <c r="CN50" s="94"/>
      <c r="CO50" s="94"/>
      <c r="CP50" s="91"/>
      <c r="CQ50" s="92"/>
      <c r="CR50" s="93"/>
      <c r="CS50" s="89"/>
      <c r="CT50" s="89"/>
      <c r="CU50" s="89"/>
      <c r="CV50" s="89"/>
      <c r="CW50" s="89"/>
      <c r="CX50" s="90"/>
      <c r="DU50" s="4" t="s">
        <v>14</v>
      </c>
    </row>
    <row r="51" spans="2:125" ht="27.75" customHeight="1" x14ac:dyDescent="0.15">
      <c r="B51" s="86"/>
      <c r="C51" s="87"/>
      <c r="D51" s="88"/>
      <c r="E51" s="95"/>
      <c r="F51" s="96"/>
      <c r="G51" s="97"/>
      <c r="H51" s="47"/>
      <c r="I51" s="98"/>
      <c r="J51" s="99"/>
      <c r="K51" s="99"/>
      <c r="L51" s="100"/>
      <c r="M51" s="101"/>
      <c r="N51" s="102"/>
      <c r="O51" s="91">
        <f t="shared" si="3"/>
        <v>0</v>
      </c>
      <c r="P51" s="92"/>
      <c r="Q51" s="92"/>
      <c r="R51" s="92"/>
      <c r="S51" s="92"/>
      <c r="T51" s="93"/>
      <c r="U51" s="94"/>
      <c r="V51" s="94"/>
      <c r="W51" s="94"/>
      <c r="X51" s="91"/>
      <c r="Y51" s="92"/>
      <c r="Z51" s="93"/>
      <c r="AA51" s="89"/>
      <c r="AB51" s="89"/>
      <c r="AC51" s="89"/>
      <c r="AD51" s="89"/>
      <c r="AE51" s="89"/>
      <c r="AF51" s="90"/>
      <c r="AK51" s="86"/>
      <c r="AL51" s="87"/>
      <c r="AM51" s="88"/>
      <c r="AN51" s="95"/>
      <c r="AO51" s="96"/>
      <c r="AP51" s="97"/>
      <c r="AQ51" s="47"/>
      <c r="AR51" s="98"/>
      <c r="AS51" s="99"/>
      <c r="AT51" s="99"/>
      <c r="AU51" s="100"/>
      <c r="AV51" s="101"/>
      <c r="AW51" s="102"/>
      <c r="AX51" s="91">
        <f t="shared" si="4"/>
        <v>0</v>
      </c>
      <c r="AY51" s="92"/>
      <c r="AZ51" s="92"/>
      <c r="BA51" s="92"/>
      <c r="BB51" s="92"/>
      <c r="BC51" s="93"/>
      <c r="BD51" s="94"/>
      <c r="BE51" s="94"/>
      <c r="BF51" s="94"/>
      <c r="BG51" s="91"/>
      <c r="BH51" s="92"/>
      <c r="BI51" s="93"/>
      <c r="BJ51" s="89"/>
      <c r="BK51" s="89"/>
      <c r="BL51" s="89"/>
      <c r="BM51" s="89"/>
      <c r="BN51" s="89"/>
      <c r="BO51" s="90"/>
      <c r="BT51" s="86"/>
      <c r="BU51" s="87"/>
      <c r="BV51" s="88"/>
      <c r="BW51" s="95"/>
      <c r="BX51" s="96"/>
      <c r="BY51" s="97"/>
      <c r="BZ51" s="47"/>
      <c r="CA51" s="98"/>
      <c r="CB51" s="99"/>
      <c r="CC51" s="99"/>
      <c r="CD51" s="100"/>
      <c r="CE51" s="101"/>
      <c r="CF51" s="102"/>
      <c r="CG51" s="91">
        <f t="shared" si="5"/>
        <v>0</v>
      </c>
      <c r="CH51" s="92"/>
      <c r="CI51" s="92"/>
      <c r="CJ51" s="92"/>
      <c r="CK51" s="92"/>
      <c r="CL51" s="93"/>
      <c r="CM51" s="94"/>
      <c r="CN51" s="94"/>
      <c r="CO51" s="94"/>
      <c r="CP51" s="91"/>
      <c r="CQ51" s="92"/>
      <c r="CR51" s="93"/>
      <c r="CS51" s="89"/>
      <c r="CT51" s="89"/>
      <c r="CU51" s="89"/>
      <c r="CV51" s="89"/>
      <c r="CW51" s="89"/>
      <c r="CX51" s="90"/>
      <c r="DU51" s="4" t="s">
        <v>15</v>
      </c>
    </row>
    <row r="52" spans="2:125" ht="27.75" customHeight="1" x14ac:dyDescent="0.15">
      <c r="B52" s="146"/>
      <c r="C52" s="88"/>
      <c r="D52" s="147"/>
      <c r="E52" s="95"/>
      <c r="F52" s="96"/>
      <c r="G52" s="97"/>
      <c r="H52" s="47"/>
      <c r="I52" s="139"/>
      <c r="J52" s="140"/>
      <c r="K52" s="140"/>
      <c r="L52" s="141"/>
      <c r="M52" s="142"/>
      <c r="N52" s="142"/>
      <c r="O52" s="91">
        <f t="shared" si="3"/>
        <v>0</v>
      </c>
      <c r="P52" s="92"/>
      <c r="Q52" s="92"/>
      <c r="R52" s="92"/>
      <c r="S52" s="92"/>
      <c r="T52" s="93"/>
      <c r="U52" s="94"/>
      <c r="V52" s="94"/>
      <c r="W52" s="94"/>
      <c r="X52" s="91"/>
      <c r="Y52" s="92"/>
      <c r="Z52" s="93"/>
      <c r="AA52" s="89"/>
      <c r="AB52" s="89"/>
      <c r="AC52" s="89"/>
      <c r="AD52" s="89"/>
      <c r="AE52" s="89"/>
      <c r="AF52" s="90"/>
      <c r="AK52" s="146"/>
      <c r="AL52" s="88"/>
      <c r="AM52" s="147"/>
      <c r="AN52" s="95"/>
      <c r="AO52" s="96"/>
      <c r="AP52" s="97"/>
      <c r="AQ52" s="47"/>
      <c r="AR52" s="139"/>
      <c r="AS52" s="140"/>
      <c r="AT52" s="140"/>
      <c r="AU52" s="141"/>
      <c r="AV52" s="142"/>
      <c r="AW52" s="142"/>
      <c r="AX52" s="91">
        <f t="shared" si="4"/>
        <v>0</v>
      </c>
      <c r="AY52" s="92"/>
      <c r="AZ52" s="92"/>
      <c r="BA52" s="92"/>
      <c r="BB52" s="92"/>
      <c r="BC52" s="93"/>
      <c r="BD52" s="94"/>
      <c r="BE52" s="94"/>
      <c r="BF52" s="94"/>
      <c r="BG52" s="91"/>
      <c r="BH52" s="92"/>
      <c r="BI52" s="93"/>
      <c r="BJ52" s="89"/>
      <c r="BK52" s="89"/>
      <c r="BL52" s="89"/>
      <c r="BM52" s="89"/>
      <c r="BN52" s="89"/>
      <c r="BO52" s="90"/>
      <c r="BT52" s="146"/>
      <c r="BU52" s="88"/>
      <c r="BV52" s="147"/>
      <c r="BW52" s="95"/>
      <c r="BX52" s="96"/>
      <c r="BY52" s="97"/>
      <c r="BZ52" s="47"/>
      <c r="CA52" s="139"/>
      <c r="CB52" s="140"/>
      <c r="CC52" s="140"/>
      <c r="CD52" s="141"/>
      <c r="CE52" s="142"/>
      <c r="CF52" s="142"/>
      <c r="CG52" s="91">
        <f t="shared" si="5"/>
        <v>0</v>
      </c>
      <c r="CH52" s="92"/>
      <c r="CI52" s="92"/>
      <c r="CJ52" s="92"/>
      <c r="CK52" s="92"/>
      <c r="CL52" s="93"/>
      <c r="CM52" s="94"/>
      <c r="CN52" s="94"/>
      <c r="CO52" s="94"/>
      <c r="CP52" s="91"/>
      <c r="CQ52" s="92"/>
      <c r="CR52" s="93"/>
      <c r="CS52" s="89"/>
      <c r="CT52" s="89"/>
      <c r="CU52" s="89"/>
      <c r="CV52" s="89"/>
      <c r="CW52" s="89"/>
      <c r="CX52" s="90"/>
      <c r="DU52" s="4" t="s">
        <v>16</v>
      </c>
    </row>
    <row r="53" spans="2:125" ht="27.75" customHeight="1" x14ac:dyDescent="0.15">
      <c r="B53" s="86"/>
      <c r="C53" s="87"/>
      <c r="D53" s="88"/>
      <c r="E53" s="95"/>
      <c r="F53" s="96"/>
      <c r="G53" s="97"/>
      <c r="H53" s="47"/>
      <c r="I53" s="98"/>
      <c r="J53" s="99"/>
      <c r="K53" s="99"/>
      <c r="L53" s="100"/>
      <c r="M53" s="101"/>
      <c r="N53" s="102"/>
      <c r="O53" s="91">
        <f t="shared" si="3"/>
        <v>0</v>
      </c>
      <c r="P53" s="92"/>
      <c r="Q53" s="92"/>
      <c r="R53" s="92"/>
      <c r="S53" s="92"/>
      <c r="T53" s="93"/>
      <c r="U53" s="94"/>
      <c r="V53" s="94"/>
      <c r="W53" s="94"/>
      <c r="X53" s="91"/>
      <c r="Y53" s="92"/>
      <c r="Z53" s="93"/>
      <c r="AA53" s="89"/>
      <c r="AB53" s="89"/>
      <c r="AC53" s="89"/>
      <c r="AD53" s="89"/>
      <c r="AE53" s="89"/>
      <c r="AF53" s="90"/>
      <c r="AK53" s="86"/>
      <c r="AL53" s="87"/>
      <c r="AM53" s="88"/>
      <c r="AN53" s="95"/>
      <c r="AO53" s="96"/>
      <c r="AP53" s="97"/>
      <c r="AQ53" s="47"/>
      <c r="AR53" s="98"/>
      <c r="AS53" s="99"/>
      <c r="AT53" s="99"/>
      <c r="AU53" s="100"/>
      <c r="AV53" s="101"/>
      <c r="AW53" s="102"/>
      <c r="AX53" s="91">
        <f t="shared" si="4"/>
        <v>0</v>
      </c>
      <c r="AY53" s="92"/>
      <c r="AZ53" s="92"/>
      <c r="BA53" s="92"/>
      <c r="BB53" s="92"/>
      <c r="BC53" s="93"/>
      <c r="BD53" s="94"/>
      <c r="BE53" s="94"/>
      <c r="BF53" s="94"/>
      <c r="BG53" s="91"/>
      <c r="BH53" s="92"/>
      <c r="BI53" s="93"/>
      <c r="BJ53" s="89"/>
      <c r="BK53" s="89"/>
      <c r="BL53" s="89"/>
      <c r="BM53" s="89"/>
      <c r="BN53" s="89"/>
      <c r="BO53" s="90"/>
      <c r="BT53" s="86"/>
      <c r="BU53" s="87"/>
      <c r="BV53" s="88"/>
      <c r="BW53" s="95"/>
      <c r="BX53" s="96"/>
      <c r="BY53" s="97"/>
      <c r="BZ53" s="47"/>
      <c r="CA53" s="98"/>
      <c r="CB53" s="99"/>
      <c r="CC53" s="99"/>
      <c r="CD53" s="100"/>
      <c r="CE53" s="101"/>
      <c r="CF53" s="102"/>
      <c r="CG53" s="91">
        <f t="shared" si="5"/>
        <v>0</v>
      </c>
      <c r="CH53" s="92"/>
      <c r="CI53" s="92"/>
      <c r="CJ53" s="92"/>
      <c r="CK53" s="92"/>
      <c r="CL53" s="93"/>
      <c r="CM53" s="94"/>
      <c r="CN53" s="94"/>
      <c r="CO53" s="94"/>
      <c r="CP53" s="91"/>
      <c r="CQ53" s="92"/>
      <c r="CR53" s="93"/>
      <c r="CS53" s="89"/>
      <c r="CT53" s="89"/>
      <c r="CU53" s="89"/>
      <c r="CV53" s="89"/>
      <c r="CW53" s="89"/>
      <c r="CX53" s="90"/>
      <c r="DU53" s="4" t="s">
        <v>17</v>
      </c>
    </row>
    <row r="54" spans="2:125" ht="27.75" customHeight="1" x14ac:dyDescent="0.15">
      <c r="B54" s="86"/>
      <c r="C54" s="87"/>
      <c r="D54" s="88"/>
      <c r="E54" s="95"/>
      <c r="F54" s="96"/>
      <c r="G54" s="97"/>
      <c r="H54" s="47"/>
      <c r="I54" s="98"/>
      <c r="J54" s="99"/>
      <c r="K54" s="99"/>
      <c r="L54" s="100"/>
      <c r="M54" s="101"/>
      <c r="N54" s="102"/>
      <c r="O54" s="91">
        <f>PRODUCT(H54,J54,M54)</f>
        <v>0</v>
      </c>
      <c r="P54" s="92"/>
      <c r="Q54" s="92"/>
      <c r="R54" s="92"/>
      <c r="S54" s="92"/>
      <c r="T54" s="93"/>
      <c r="U54" s="94"/>
      <c r="V54" s="94"/>
      <c r="W54" s="94"/>
      <c r="X54" s="91"/>
      <c r="Y54" s="92"/>
      <c r="Z54" s="93"/>
      <c r="AA54" s="89"/>
      <c r="AB54" s="89"/>
      <c r="AC54" s="89"/>
      <c r="AD54" s="89"/>
      <c r="AE54" s="89"/>
      <c r="AF54" s="90"/>
      <c r="AK54" s="86"/>
      <c r="AL54" s="87"/>
      <c r="AM54" s="88"/>
      <c r="AN54" s="95"/>
      <c r="AO54" s="96"/>
      <c r="AP54" s="97"/>
      <c r="AQ54" s="47"/>
      <c r="AR54" s="98"/>
      <c r="AS54" s="99"/>
      <c r="AT54" s="99"/>
      <c r="AU54" s="100"/>
      <c r="AV54" s="101"/>
      <c r="AW54" s="102"/>
      <c r="AX54" s="91">
        <f>PRODUCT(AQ54,AS54,AV54)</f>
        <v>0</v>
      </c>
      <c r="AY54" s="92"/>
      <c r="AZ54" s="92"/>
      <c r="BA54" s="92"/>
      <c r="BB54" s="92"/>
      <c r="BC54" s="93"/>
      <c r="BD54" s="94"/>
      <c r="BE54" s="94"/>
      <c r="BF54" s="94"/>
      <c r="BG54" s="91"/>
      <c r="BH54" s="92"/>
      <c r="BI54" s="93"/>
      <c r="BJ54" s="89"/>
      <c r="BK54" s="89"/>
      <c r="BL54" s="89"/>
      <c r="BM54" s="89"/>
      <c r="BN54" s="89"/>
      <c r="BO54" s="90"/>
      <c r="BT54" s="86"/>
      <c r="BU54" s="87"/>
      <c r="BV54" s="88"/>
      <c r="BW54" s="95"/>
      <c r="BX54" s="96"/>
      <c r="BY54" s="97"/>
      <c r="BZ54" s="47"/>
      <c r="CA54" s="98"/>
      <c r="CB54" s="99"/>
      <c r="CC54" s="99"/>
      <c r="CD54" s="100"/>
      <c r="CE54" s="101"/>
      <c r="CF54" s="102"/>
      <c r="CG54" s="91">
        <f>PRODUCT(BZ54,CB54,CE54)</f>
        <v>0</v>
      </c>
      <c r="CH54" s="92"/>
      <c r="CI54" s="92"/>
      <c r="CJ54" s="92"/>
      <c r="CK54" s="92"/>
      <c r="CL54" s="93"/>
      <c r="CM54" s="94"/>
      <c r="CN54" s="94"/>
      <c r="CO54" s="94"/>
      <c r="CP54" s="91"/>
      <c r="CQ54" s="92"/>
      <c r="CR54" s="93"/>
      <c r="CS54" s="89"/>
      <c r="CT54" s="89"/>
      <c r="CU54" s="89"/>
      <c r="CV54" s="89"/>
      <c r="CW54" s="89"/>
      <c r="CX54" s="90"/>
      <c r="DU54" s="4" t="s">
        <v>18</v>
      </c>
    </row>
    <row r="55" spans="2:125" ht="27.75" customHeight="1" x14ac:dyDescent="0.15">
      <c r="B55" s="86"/>
      <c r="C55" s="87"/>
      <c r="D55" s="88"/>
      <c r="E55" s="95"/>
      <c r="F55" s="96"/>
      <c r="G55" s="97"/>
      <c r="H55" s="47"/>
      <c r="I55" s="98"/>
      <c r="J55" s="99"/>
      <c r="K55" s="99"/>
      <c r="L55" s="100"/>
      <c r="M55" s="101"/>
      <c r="N55" s="102"/>
      <c r="O55" s="91">
        <f>PRODUCT(H55,J55,M55)</f>
        <v>0</v>
      </c>
      <c r="P55" s="92"/>
      <c r="Q55" s="92"/>
      <c r="R55" s="92"/>
      <c r="S55" s="92"/>
      <c r="T55" s="93"/>
      <c r="U55" s="94"/>
      <c r="V55" s="94"/>
      <c r="W55" s="94"/>
      <c r="X55" s="91"/>
      <c r="Y55" s="92"/>
      <c r="Z55" s="93"/>
      <c r="AA55" s="89"/>
      <c r="AB55" s="89"/>
      <c r="AC55" s="89"/>
      <c r="AD55" s="89"/>
      <c r="AE55" s="89"/>
      <c r="AF55" s="90"/>
      <c r="AK55" s="86"/>
      <c r="AL55" s="87"/>
      <c r="AM55" s="88"/>
      <c r="AN55" s="95"/>
      <c r="AO55" s="96"/>
      <c r="AP55" s="97"/>
      <c r="AQ55" s="47"/>
      <c r="AR55" s="98"/>
      <c r="AS55" s="99"/>
      <c r="AT55" s="99"/>
      <c r="AU55" s="100"/>
      <c r="AV55" s="101"/>
      <c r="AW55" s="102"/>
      <c r="AX55" s="91">
        <f>PRODUCT(AQ55,AS55,AV55)</f>
        <v>0</v>
      </c>
      <c r="AY55" s="92"/>
      <c r="AZ55" s="92"/>
      <c r="BA55" s="92"/>
      <c r="BB55" s="92"/>
      <c r="BC55" s="93"/>
      <c r="BD55" s="94"/>
      <c r="BE55" s="94"/>
      <c r="BF55" s="94"/>
      <c r="BG55" s="91"/>
      <c r="BH55" s="92"/>
      <c r="BI55" s="93"/>
      <c r="BJ55" s="89"/>
      <c r="BK55" s="89"/>
      <c r="BL55" s="89"/>
      <c r="BM55" s="89"/>
      <c r="BN55" s="89"/>
      <c r="BO55" s="90"/>
      <c r="BT55" s="86"/>
      <c r="BU55" s="87"/>
      <c r="BV55" s="88"/>
      <c r="BW55" s="95"/>
      <c r="BX55" s="96"/>
      <c r="BY55" s="97"/>
      <c r="BZ55" s="47"/>
      <c r="CA55" s="98"/>
      <c r="CB55" s="99"/>
      <c r="CC55" s="99"/>
      <c r="CD55" s="100"/>
      <c r="CE55" s="101"/>
      <c r="CF55" s="102"/>
      <c r="CG55" s="91">
        <f>PRODUCT(BZ55,CB55,CE55)</f>
        <v>0</v>
      </c>
      <c r="CH55" s="92"/>
      <c r="CI55" s="92"/>
      <c r="CJ55" s="92"/>
      <c r="CK55" s="92"/>
      <c r="CL55" s="93"/>
      <c r="CM55" s="94"/>
      <c r="CN55" s="94"/>
      <c r="CO55" s="94"/>
      <c r="CP55" s="91"/>
      <c r="CQ55" s="92"/>
      <c r="CR55" s="93"/>
      <c r="CS55" s="89"/>
      <c r="CT55" s="89"/>
      <c r="CU55" s="89"/>
      <c r="CV55" s="89"/>
      <c r="CW55" s="89"/>
      <c r="CX55" s="90"/>
    </row>
    <row r="56" spans="2:125" ht="27.75" customHeight="1" x14ac:dyDescent="0.15">
      <c r="B56" s="86"/>
      <c r="C56" s="87"/>
      <c r="D56" s="88"/>
      <c r="E56" s="95"/>
      <c r="F56" s="96"/>
      <c r="G56" s="97"/>
      <c r="H56" s="47"/>
      <c r="I56" s="98"/>
      <c r="J56" s="99"/>
      <c r="K56" s="99"/>
      <c r="L56" s="100"/>
      <c r="M56" s="101"/>
      <c r="N56" s="102"/>
      <c r="O56" s="91">
        <f>PRODUCT(H56,J56,M56)</f>
        <v>0</v>
      </c>
      <c r="P56" s="92"/>
      <c r="Q56" s="92"/>
      <c r="R56" s="92"/>
      <c r="S56" s="92"/>
      <c r="T56" s="93"/>
      <c r="U56" s="94"/>
      <c r="V56" s="94"/>
      <c r="W56" s="94"/>
      <c r="X56" s="91"/>
      <c r="Y56" s="92"/>
      <c r="Z56" s="93"/>
      <c r="AA56" s="89"/>
      <c r="AB56" s="89"/>
      <c r="AC56" s="89"/>
      <c r="AD56" s="89"/>
      <c r="AE56" s="89"/>
      <c r="AF56" s="90"/>
      <c r="AK56" s="86"/>
      <c r="AL56" s="87"/>
      <c r="AM56" s="88"/>
      <c r="AN56" s="95"/>
      <c r="AO56" s="96"/>
      <c r="AP56" s="97"/>
      <c r="AQ56" s="47"/>
      <c r="AR56" s="98"/>
      <c r="AS56" s="99"/>
      <c r="AT56" s="99"/>
      <c r="AU56" s="100"/>
      <c r="AV56" s="101"/>
      <c r="AW56" s="102"/>
      <c r="AX56" s="91">
        <f>PRODUCT(AQ56,AS56,AV56)</f>
        <v>0</v>
      </c>
      <c r="AY56" s="92"/>
      <c r="AZ56" s="92"/>
      <c r="BA56" s="92"/>
      <c r="BB56" s="92"/>
      <c r="BC56" s="93"/>
      <c r="BD56" s="94"/>
      <c r="BE56" s="94"/>
      <c r="BF56" s="94"/>
      <c r="BG56" s="91"/>
      <c r="BH56" s="92"/>
      <c r="BI56" s="93"/>
      <c r="BJ56" s="89"/>
      <c r="BK56" s="89"/>
      <c r="BL56" s="89"/>
      <c r="BM56" s="89"/>
      <c r="BN56" s="89"/>
      <c r="BO56" s="90"/>
      <c r="BT56" s="86"/>
      <c r="BU56" s="87"/>
      <c r="BV56" s="88"/>
      <c r="BW56" s="95"/>
      <c r="BX56" s="96"/>
      <c r="BY56" s="97"/>
      <c r="BZ56" s="47"/>
      <c r="CA56" s="98"/>
      <c r="CB56" s="99"/>
      <c r="CC56" s="99"/>
      <c r="CD56" s="100"/>
      <c r="CE56" s="101"/>
      <c r="CF56" s="102"/>
      <c r="CG56" s="91">
        <f>PRODUCT(BZ56,CB56,CE56)</f>
        <v>0</v>
      </c>
      <c r="CH56" s="92"/>
      <c r="CI56" s="92"/>
      <c r="CJ56" s="92"/>
      <c r="CK56" s="92"/>
      <c r="CL56" s="93"/>
      <c r="CM56" s="94"/>
      <c r="CN56" s="94"/>
      <c r="CO56" s="94"/>
      <c r="CP56" s="91"/>
      <c r="CQ56" s="92"/>
      <c r="CR56" s="93"/>
      <c r="CS56" s="89"/>
      <c r="CT56" s="89"/>
      <c r="CU56" s="89"/>
      <c r="CV56" s="89"/>
      <c r="CW56" s="89"/>
      <c r="CX56" s="90"/>
    </row>
    <row r="57" spans="2:125" ht="27.75" customHeight="1" x14ac:dyDescent="0.15">
      <c r="B57" s="86"/>
      <c r="C57" s="87"/>
      <c r="D57" s="88"/>
      <c r="E57" s="95"/>
      <c r="F57" s="96"/>
      <c r="G57" s="97"/>
      <c r="H57" s="47"/>
      <c r="I57" s="98"/>
      <c r="J57" s="99"/>
      <c r="K57" s="99"/>
      <c r="L57" s="100"/>
      <c r="M57" s="101"/>
      <c r="N57" s="102"/>
      <c r="O57" s="91">
        <f>PRODUCT(H57,J57,M57)</f>
        <v>0</v>
      </c>
      <c r="P57" s="92"/>
      <c r="Q57" s="92"/>
      <c r="R57" s="92"/>
      <c r="S57" s="92"/>
      <c r="T57" s="93"/>
      <c r="U57" s="94"/>
      <c r="V57" s="94"/>
      <c r="W57" s="94"/>
      <c r="X57" s="91"/>
      <c r="Y57" s="92"/>
      <c r="Z57" s="93"/>
      <c r="AA57" s="89"/>
      <c r="AB57" s="89"/>
      <c r="AC57" s="89"/>
      <c r="AD57" s="89"/>
      <c r="AE57" s="89"/>
      <c r="AF57" s="90"/>
      <c r="AG57" s="48"/>
      <c r="AH57" s="48"/>
      <c r="AK57" s="86"/>
      <c r="AL57" s="87"/>
      <c r="AM57" s="88"/>
      <c r="AN57" s="95"/>
      <c r="AO57" s="96"/>
      <c r="AP57" s="97"/>
      <c r="AQ57" s="47"/>
      <c r="AR57" s="98"/>
      <c r="AS57" s="99"/>
      <c r="AT57" s="99"/>
      <c r="AU57" s="100"/>
      <c r="AV57" s="101"/>
      <c r="AW57" s="102"/>
      <c r="AX57" s="91">
        <f>PRODUCT(AQ57,AS57,AV57)</f>
        <v>0</v>
      </c>
      <c r="AY57" s="92"/>
      <c r="AZ57" s="92"/>
      <c r="BA57" s="92"/>
      <c r="BB57" s="92"/>
      <c r="BC57" s="93"/>
      <c r="BD57" s="94"/>
      <c r="BE57" s="94"/>
      <c r="BF57" s="94"/>
      <c r="BG57" s="91"/>
      <c r="BH57" s="92"/>
      <c r="BI57" s="93"/>
      <c r="BJ57" s="89"/>
      <c r="BK57" s="89"/>
      <c r="BL57" s="89"/>
      <c r="BM57" s="89"/>
      <c r="BN57" s="89"/>
      <c r="BO57" s="90"/>
      <c r="BP57" s="48"/>
      <c r="BQ57" s="48"/>
      <c r="BT57" s="86"/>
      <c r="BU57" s="87"/>
      <c r="BV57" s="88"/>
      <c r="BW57" s="95"/>
      <c r="BX57" s="96"/>
      <c r="BY57" s="97"/>
      <c r="BZ57" s="47"/>
      <c r="CA57" s="98"/>
      <c r="CB57" s="99"/>
      <c r="CC57" s="99"/>
      <c r="CD57" s="100"/>
      <c r="CE57" s="101"/>
      <c r="CF57" s="102"/>
      <c r="CG57" s="91">
        <f>PRODUCT(BZ57,CB57,CE57)</f>
        <v>0</v>
      </c>
      <c r="CH57" s="92"/>
      <c r="CI57" s="92"/>
      <c r="CJ57" s="92"/>
      <c r="CK57" s="92"/>
      <c r="CL57" s="93"/>
      <c r="CM57" s="94"/>
      <c r="CN57" s="94"/>
      <c r="CO57" s="94"/>
      <c r="CP57" s="91"/>
      <c r="CQ57" s="92"/>
      <c r="CR57" s="93"/>
      <c r="CS57" s="89"/>
      <c r="CT57" s="89"/>
      <c r="CU57" s="89"/>
      <c r="CV57" s="89"/>
      <c r="CW57" s="89"/>
      <c r="CX57" s="90"/>
      <c r="CY57" s="48"/>
      <c r="CZ57" s="48"/>
    </row>
    <row r="58" spans="2:125" ht="16.5" customHeight="1" x14ac:dyDescent="0.15">
      <c r="B58" s="105" t="s">
        <v>6</v>
      </c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11">
        <f>SUM(O44:T57)</f>
        <v>0</v>
      </c>
      <c r="P58" s="112"/>
      <c r="Q58" s="112"/>
      <c r="R58" s="112"/>
      <c r="S58" s="112"/>
      <c r="T58" s="113"/>
      <c r="U58" s="117">
        <f>SUM(U44:W57)</f>
        <v>0</v>
      </c>
      <c r="V58" s="117"/>
      <c r="W58" s="117"/>
      <c r="X58" s="117">
        <f>SUM(X44:Z57)</f>
        <v>0</v>
      </c>
      <c r="Y58" s="117"/>
      <c r="Z58" s="117"/>
      <c r="AA58" s="117">
        <f>SUM(AA44:AD57)</f>
        <v>0</v>
      </c>
      <c r="AB58" s="117"/>
      <c r="AC58" s="117"/>
      <c r="AD58" s="117"/>
      <c r="AE58" s="119">
        <f>SUM(AE44:AF57)</f>
        <v>0</v>
      </c>
      <c r="AF58" s="120"/>
      <c r="AG58" s="138" t="s">
        <v>47</v>
      </c>
      <c r="AH58" s="103" t="str">
        <f>IF(U58+X58+AA58+AE58=O58,"ＯＫ","計算が間違っています")</f>
        <v>ＯＫ</v>
      </c>
      <c r="AK58" s="105" t="s">
        <v>6</v>
      </c>
      <c r="AL58" s="106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11">
        <f>SUM(AX44:BC57)</f>
        <v>0</v>
      </c>
      <c r="AY58" s="112"/>
      <c r="AZ58" s="112"/>
      <c r="BA58" s="112"/>
      <c r="BB58" s="112"/>
      <c r="BC58" s="113"/>
      <c r="BD58" s="117">
        <f>SUM(BD44:BF57)</f>
        <v>0</v>
      </c>
      <c r="BE58" s="117"/>
      <c r="BF58" s="117"/>
      <c r="BG58" s="117">
        <f>SUM(BG44:BI57)</f>
        <v>0</v>
      </c>
      <c r="BH58" s="117"/>
      <c r="BI58" s="117"/>
      <c r="BJ58" s="117">
        <f>SUM(BJ44:BM57)</f>
        <v>0</v>
      </c>
      <c r="BK58" s="117"/>
      <c r="BL58" s="117"/>
      <c r="BM58" s="117"/>
      <c r="BN58" s="119">
        <f>SUM(BN44:BO57)</f>
        <v>0</v>
      </c>
      <c r="BO58" s="120"/>
      <c r="BP58" s="138" t="s">
        <v>47</v>
      </c>
      <c r="BQ58" s="103" t="str">
        <f>IF(BD58+BG58+BJ58+BN58=AX58,"ＯＫ","計算が間違っています")</f>
        <v>ＯＫ</v>
      </c>
      <c r="BT58" s="105" t="s">
        <v>6</v>
      </c>
      <c r="BU58" s="106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11">
        <f>SUM(CG44:CL57)</f>
        <v>0</v>
      </c>
      <c r="CH58" s="112"/>
      <c r="CI58" s="112"/>
      <c r="CJ58" s="112"/>
      <c r="CK58" s="112"/>
      <c r="CL58" s="113"/>
      <c r="CM58" s="117">
        <f>SUM(CM44:CO57)</f>
        <v>0</v>
      </c>
      <c r="CN58" s="117"/>
      <c r="CO58" s="117"/>
      <c r="CP58" s="117">
        <f>SUM(CP44:CR57)</f>
        <v>0</v>
      </c>
      <c r="CQ58" s="117"/>
      <c r="CR58" s="117"/>
      <c r="CS58" s="117">
        <f>SUM(CS44:CV57)</f>
        <v>0</v>
      </c>
      <c r="CT58" s="117"/>
      <c r="CU58" s="117"/>
      <c r="CV58" s="117"/>
      <c r="CW58" s="119">
        <f>SUM(CW44:CX57)</f>
        <v>0</v>
      </c>
      <c r="CX58" s="120"/>
      <c r="CY58" s="138" t="s">
        <v>47</v>
      </c>
      <c r="CZ58" s="103" t="str">
        <f>IF(CM58+CP58+CS58+CW58=CG58,"ＯＫ","計算が間違っています")</f>
        <v>ＯＫ</v>
      </c>
    </row>
    <row r="59" spans="2:125" ht="23.25" customHeight="1" x14ac:dyDescent="0.15">
      <c r="B59" s="108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4"/>
      <c r="P59" s="115"/>
      <c r="Q59" s="115"/>
      <c r="R59" s="115"/>
      <c r="S59" s="115"/>
      <c r="T59" s="116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21"/>
      <c r="AF59" s="122"/>
      <c r="AG59" s="138"/>
      <c r="AH59" s="104"/>
      <c r="AK59" s="108"/>
      <c r="AL59" s="109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4"/>
      <c r="AY59" s="115"/>
      <c r="AZ59" s="115"/>
      <c r="BA59" s="115"/>
      <c r="BB59" s="115"/>
      <c r="BC59" s="116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21"/>
      <c r="BO59" s="122"/>
      <c r="BP59" s="138"/>
      <c r="BQ59" s="104"/>
      <c r="BT59" s="108"/>
      <c r="BU59" s="109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4"/>
      <c r="CH59" s="115"/>
      <c r="CI59" s="115"/>
      <c r="CJ59" s="115"/>
      <c r="CK59" s="115"/>
      <c r="CL59" s="116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21"/>
      <c r="CX59" s="122"/>
      <c r="CY59" s="138"/>
      <c r="CZ59" s="104"/>
    </row>
    <row r="60" spans="2:125" ht="12.75" customHeight="1" x14ac:dyDescent="0.15"/>
    <row r="61" spans="2:125" ht="20.25" customHeight="1" x14ac:dyDescent="0.15">
      <c r="B61" s="72" t="s">
        <v>3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5" t="s">
        <v>71</v>
      </c>
      <c r="Y61" s="76"/>
      <c r="Z61" s="76"/>
      <c r="AA61" s="76"/>
      <c r="AB61" s="77"/>
      <c r="AC61" s="78" t="s">
        <v>75</v>
      </c>
      <c r="AD61" s="76"/>
      <c r="AE61" s="76"/>
      <c r="AF61" s="79"/>
      <c r="AK61" s="72" t="s">
        <v>3</v>
      </c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4"/>
      <c r="BG61" s="75" t="s">
        <v>71</v>
      </c>
      <c r="BH61" s="76"/>
      <c r="BI61" s="76"/>
      <c r="BJ61" s="76"/>
      <c r="BK61" s="77"/>
      <c r="BL61" s="78" t="s">
        <v>75</v>
      </c>
      <c r="BM61" s="76"/>
      <c r="BN61" s="76"/>
      <c r="BO61" s="79"/>
      <c r="BT61" s="72" t="s">
        <v>3</v>
      </c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4"/>
      <c r="CP61" s="75" t="s">
        <v>71</v>
      </c>
      <c r="CQ61" s="76"/>
      <c r="CR61" s="76"/>
      <c r="CS61" s="76"/>
      <c r="CT61" s="77"/>
      <c r="CU61" s="78" t="s">
        <v>75</v>
      </c>
      <c r="CV61" s="76"/>
      <c r="CW61" s="76"/>
      <c r="CX61" s="79"/>
    </row>
    <row r="62" spans="2:125" ht="28.5" customHeight="1" x14ac:dyDescent="0.15"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1"/>
      <c r="X62" s="63"/>
      <c r="Y62" s="64"/>
      <c r="Z62" s="64"/>
      <c r="AA62" s="64"/>
      <c r="AB62" s="65"/>
      <c r="AC62" s="66"/>
      <c r="AD62" s="67"/>
      <c r="AE62" s="67"/>
      <c r="AF62" s="68"/>
      <c r="AK62" s="84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1"/>
      <c r="BG62" s="63"/>
      <c r="BH62" s="64"/>
      <c r="BI62" s="64"/>
      <c r="BJ62" s="64"/>
      <c r="BK62" s="65"/>
      <c r="BL62" s="66"/>
      <c r="BM62" s="67"/>
      <c r="BN62" s="67"/>
      <c r="BO62" s="68"/>
      <c r="BT62" s="84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1"/>
      <c r="CP62" s="63"/>
      <c r="CQ62" s="64"/>
      <c r="CR62" s="64"/>
      <c r="CS62" s="64"/>
      <c r="CT62" s="65"/>
      <c r="CU62" s="66"/>
      <c r="CV62" s="67"/>
      <c r="CW62" s="67"/>
      <c r="CX62" s="68"/>
    </row>
    <row r="63" spans="2:125" ht="28.5" customHeight="1" x14ac:dyDescent="0.15"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3"/>
      <c r="Y63" s="64"/>
      <c r="Z63" s="64"/>
      <c r="AA63" s="64"/>
      <c r="AB63" s="65"/>
      <c r="AC63" s="66"/>
      <c r="AD63" s="67"/>
      <c r="AE63" s="67"/>
      <c r="AF63" s="68"/>
      <c r="AK63" s="84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1"/>
      <c r="BG63" s="63"/>
      <c r="BH63" s="64"/>
      <c r="BI63" s="64"/>
      <c r="BJ63" s="64"/>
      <c r="BK63" s="65"/>
      <c r="BL63" s="66"/>
      <c r="BM63" s="67"/>
      <c r="BN63" s="67"/>
      <c r="BO63" s="68"/>
      <c r="BT63" s="84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1"/>
      <c r="CP63" s="63"/>
      <c r="CQ63" s="64"/>
      <c r="CR63" s="64"/>
      <c r="CS63" s="64"/>
      <c r="CT63" s="65"/>
      <c r="CU63" s="66"/>
      <c r="CV63" s="67"/>
      <c r="CW63" s="67"/>
      <c r="CX63" s="68"/>
    </row>
    <row r="64" spans="2:125" ht="28.5" customHeight="1" x14ac:dyDescent="0.15"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1"/>
      <c r="X64" s="63"/>
      <c r="Y64" s="64"/>
      <c r="Z64" s="64"/>
      <c r="AA64" s="64"/>
      <c r="AB64" s="65"/>
      <c r="AC64" s="66"/>
      <c r="AD64" s="67"/>
      <c r="AE64" s="67"/>
      <c r="AF64" s="68"/>
      <c r="AK64" s="84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1"/>
      <c r="BG64" s="63"/>
      <c r="BH64" s="64"/>
      <c r="BI64" s="64"/>
      <c r="BJ64" s="64"/>
      <c r="BK64" s="65"/>
      <c r="BL64" s="66"/>
      <c r="BM64" s="67"/>
      <c r="BN64" s="67"/>
      <c r="BO64" s="68"/>
      <c r="BT64" s="84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1"/>
      <c r="CP64" s="63"/>
      <c r="CQ64" s="64"/>
      <c r="CR64" s="64"/>
      <c r="CS64" s="64"/>
      <c r="CT64" s="65"/>
      <c r="CU64" s="66"/>
      <c r="CV64" s="67"/>
      <c r="CW64" s="67"/>
      <c r="CX64" s="68"/>
    </row>
    <row r="65" spans="2:125" ht="28.5" customHeight="1" x14ac:dyDescent="0.15"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1"/>
      <c r="X65" s="63"/>
      <c r="Y65" s="64"/>
      <c r="Z65" s="64"/>
      <c r="AA65" s="64"/>
      <c r="AB65" s="65"/>
      <c r="AC65" s="66"/>
      <c r="AD65" s="67"/>
      <c r="AE65" s="67"/>
      <c r="AF65" s="68"/>
      <c r="AK65" s="84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1"/>
      <c r="BG65" s="63"/>
      <c r="BH65" s="64"/>
      <c r="BI65" s="64"/>
      <c r="BJ65" s="64"/>
      <c r="BK65" s="65"/>
      <c r="BL65" s="66"/>
      <c r="BM65" s="67"/>
      <c r="BN65" s="67"/>
      <c r="BO65" s="68"/>
      <c r="BT65" s="84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1"/>
      <c r="CP65" s="63"/>
      <c r="CQ65" s="64"/>
      <c r="CR65" s="64"/>
      <c r="CS65" s="64"/>
      <c r="CT65" s="65"/>
      <c r="CU65" s="66"/>
      <c r="CV65" s="67"/>
      <c r="CW65" s="67"/>
      <c r="CX65" s="68"/>
    </row>
    <row r="66" spans="2:125" ht="28.5" customHeight="1" x14ac:dyDescent="0.15">
      <c r="B66" s="8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3"/>
      <c r="X66" s="69" t="s">
        <v>6</v>
      </c>
      <c r="Y66" s="70"/>
      <c r="Z66" s="70"/>
      <c r="AA66" s="70"/>
      <c r="AB66" s="71"/>
      <c r="AC66" s="60">
        <f>SUM(AC62:AF65)</f>
        <v>0</v>
      </c>
      <c r="AD66" s="61"/>
      <c r="AE66" s="61"/>
      <c r="AF66" s="62"/>
      <c r="AK66" s="85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3"/>
      <c r="BG66" s="69" t="s">
        <v>6</v>
      </c>
      <c r="BH66" s="70"/>
      <c r="BI66" s="70"/>
      <c r="BJ66" s="70"/>
      <c r="BK66" s="71"/>
      <c r="BL66" s="60">
        <f>SUM(BL62:BO65)</f>
        <v>0</v>
      </c>
      <c r="BM66" s="61"/>
      <c r="BN66" s="61"/>
      <c r="BO66" s="62"/>
      <c r="BT66" s="85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69" t="s">
        <v>6</v>
      </c>
      <c r="CQ66" s="70"/>
      <c r="CR66" s="70"/>
      <c r="CS66" s="70"/>
      <c r="CT66" s="71"/>
      <c r="CU66" s="60">
        <f>SUM(CU62:CX65)</f>
        <v>0</v>
      </c>
      <c r="CV66" s="61"/>
      <c r="CW66" s="61"/>
      <c r="CX66" s="62"/>
    </row>
    <row r="67" spans="2:125" ht="21.75" customHeight="1" x14ac:dyDescent="0.15">
      <c r="D67" s="36"/>
      <c r="E67" s="178" t="str">
        <f>E34</f>
        <v>令和　　年度</v>
      </c>
      <c r="F67" s="178"/>
      <c r="G67" s="178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0" t="s">
        <v>51</v>
      </c>
      <c r="U67" s="180"/>
      <c r="V67" s="180"/>
      <c r="W67" s="180"/>
      <c r="X67" s="180"/>
      <c r="Y67" s="180"/>
      <c r="Z67" s="180"/>
      <c r="AA67" s="180"/>
      <c r="AB67" s="180"/>
      <c r="AC67" s="36"/>
      <c r="AD67" s="36"/>
      <c r="AE67" s="36"/>
      <c r="AF67" s="36"/>
      <c r="AG67" s="46"/>
      <c r="AI67" s="46"/>
      <c r="AM67" s="36"/>
      <c r="AN67" s="178" t="str">
        <f>AN34</f>
        <v>令和　　年度</v>
      </c>
      <c r="AO67" s="178"/>
      <c r="AP67" s="178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80" t="s">
        <v>51</v>
      </c>
      <c r="BD67" s="180"/>
      <c r="BE67" s="180"/>
      <c r="BF67" s="180"/>
      <c r="BG67" s="180"/>
      <c r="BH67" s="180"/>
      <c r="BI67" s="180"/>
      <c r="BJ67" s="180"/>
      <c r="BK67" s="180"/>
      <c r="BL67" s="36"/>
      <c r="BM67" s="36"/>
      <c r="BN67" s="36"/>
      <c r="BO67" s="36"/>
      <c r="BP67" s="46"/>
      <c r="BV67" s="36"/>
      <c r="BW67" s="178" t="str">
        <f>BW34</f>
        <v>令和　　年度</v>
      </c>
      <c r="BX67" s="178"/>
      <c r="BY67" s="178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80" t="s">
        <v>51</v>
      </c>
      <c r="CM67" s="180"/>
      <c r="CN67" s="180"/>
      <c r="CO67" s="180"/>
      <c r="CP67" s="180"/>
      <c r="CQ67" s="180"/>
      <c r="CR67" s="180"/>
      <c r="CS67" s="180"/>
      <c r="CT67" s="180"/>
      <c r="CU67" s="36"/>
      <c r="CV67" s="36"/>
      <c r="CW67" s="36"/>
      <c r="CX67" s="36"/>
      <c r="CY67" s="46"/>
    </row>
    <row r="68" spans="2:125" ht="17.25" customHeight="1" x14ac:dyDescent="0.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I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</row>
    <row r="69" spans="2:125" ht="27" customHeight="1" x14ac:dyDescent="0.15">
      <c r="B69" s="172" t="s">
        <v>48</v>
      </c>
      <c r="C69" s="173"/>
      <c r="D69" s="174">
        <v>3</v>
      </c>
      <c r="E69" s="175"/>
      <c r="F69" s="176" t="str">
        <f>F36</f>
        <v>　競技団体名：</v>
      </c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I69" s="52"/>
      <c r="AK69" s="172" t="s">
        <v>48</v>
      </c>
      <c r="AL69" s="173"/>
      <c r="AM69" s="174">
        <v>13</v>
      </c>
      <c r="AN69" s="175"/>
      <c r="AO69" s="176" t="str">
        <f>AO36</f>
        <v>　競技団体名：</v>
      </c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T69" s="172" t="s">
        <v>48</v>
      </c>
      <c r="BU69" s="173"/>
      <c r="BV69" s="174">
        <v>23</v>
      </c>
      <c r="BW69" s="175"/>
      <c r="BX69" s="176" t="str">
        <f>BX36</f>
        <v>　競技団体名：</v>
      </c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</row>
    <row r="70" spans="2:125" ht="28.5" customHeight="1" x14ac:dyDescent="0.15">
      <c r="B70" s="54" t="s">
        <v>45</v>
      </c>
      <c r="C70" s="55"/>
      <c r="D70" s="56"/>
      <c r="E70" s="56"/>
      <c r="F70" s="56"/>
      <c r="G70" s="57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/>
      <c r="AI70" s="52"/>
      <c r="AK70" s="54" t="s">
        <v>45</v>
      </c>
      <c r="AL70" s="55"/>
      <c r="AM70" s="56"/>
      <c r="AN70" s="56"/>
      <c r="AO70" s="56"/>
      <c r="AP70" s="57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9"/>
      <c r="BT70" s="54" t="s">
        <v>45</v>
      </c>
      <c r="BU70" s="55"/>
      <c r="BV70" s="56"/>
      <c r="BW70" s="56"/>
      <c r="BX70" s="56"/>
      <c r="BY70" s="57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9"/>
    </row>
    <row r="71" spans="2:125" ht="28.5" customHeight="1" x14ac:dyDescent="0.15">
      <c r="B71" s="54" t="s">
        <v>46</v>
      </c>
      <c r="C71" s="55"/>
      <c r="D71" s="56"/>
      <c r="E71" s="56"/>
      <c r="F71" s="56"/>
      <c r="G71" s="57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  <c r="AI71" s="52"/>
      <c r="AK71" s="54" t="s">
        <v>46</v>
      </c>
      <c r="AL71" s="55"/>
      <c r="AM71" s="56"/>
      <c r="AN71" s="56"/>
      <c r="AO71" s="56"/>
      <c r="AP71" s="57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9"/>
      <c r="BT71" s="54" t="s">
        <v>46</v>
      </c>
      <c r="BU71" s="55"/>
      <c r="BV71" s="56"/>
      <c r="BW71" s="56"/>
      <c r="BX71" s="56"/>
      <c r="BY71" s="57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9"/>
    </row>
    <row r="72" spans="2:125" ht="28.5" customHeight="1" x14ac:dyDescent="0.15">
      <c r="B72" s="54" t="s">
        <v>36</v>
      </c>
      <c r="C72" s="55"/>
      <c r="D72" s="56"/>
      <c r="E72" s="129" t="s">
        <v>44</v>
      </c>
      <c r="F72" s="130"/>
      <c r="G72" s="123"/>
      <c r="H72" s="124"/>
      <c r="I72" s="124"/>
      <c r="J72" s="124"/>
      <c r="K72" s="124"/>
      <c r="L72" s="131" t="s">
        <v>40</v>
      </c>
      <c r="M72" s="131"/>
      <c r="N72" s="131"/>
      <c r="O72" s="131"/>
      <c r="P72" s="129"/>
      <c r="Q72" s="123"/>
      <c r="R72" s="124"/>
      <c r="S72" s="124"/>
      <c r="T72" s="124"/>
      <c r="U72" s="124"/>
      <c r="V72" s="124"/>
      <c r="W72" s="124"/>
      <c r="X72" s="131" t="s">
        <v>42</v>
      </c>
      <c r="Y72" s="131"/>
      <c r="Z72" s="131"/>
      <c r="AA72" s="129"/>
      <c r="AB72" s="123"/>
      <c r="AC72" s="124"/>
      <c r="AD72" s="124"/>
      <c r="AE72" s="124"/>
      <c r="AF72" s="125"/>
      <c r="AI72" s="52"/>
      <c r="AK72" s="54" t="s">
        <v>36</v>
      </c>
      <c r="AL72" s="55"/>
      <c r="AM72" s="56"/>
      <c r="AN72" s="129" t="s">
        <v>44</v>
      </c>
      <c r="AO72" s="130"/>
      <c r="AP72" s="123"/>
      <c r="AQ72" s="124"/>
      <c r="AR72" s="124"/>
      <c r="AS72" s="124"/>
      <c r="AT72" s="124"/>
      <c r="AU72" s="131" t="s">
        <v>40</v>
      </c>
      <c r="AV72" s="131"/>
      <c r="AW72" s="131"/>
      <c r="AX72" s="131"/>
      <c r="AY72" s="129"/>
      <c r="AZ72" s="123"/>
      <c r="BA72" s="124"/>
      <c r="BB72" s="124"/>
      <c r="BC72" s="124"/>
      <c r="BD72" s="124"/>
      <c r="BE72" s="124"/>
      <c r="BF72" s="124"/>
      <c r="BG72" s="131" t="s">
        <v>42</v>
      </c>
      <c r="BH72" s="131"/>
      <c r="BI72" s="131"/>
      <c r="BJ72" s="129"/>
      <c r="BK72" s="123"/>
      <c r="BL72" s="124"/>
      <c r="BM72" s="124"/>
      <c r="BN72" s="124"/>
      <c r="BO72" s="125"/>
      <c r="BT72" s="54" t="s">
        <v>36</v>
      </c>
      <c r="BU72" s="55"/>
      <c r="BV72" s="56"/>
      <c r="BW72" s="129" t="s">
        <v>44</v>
      </c>
      <c r="BX72" s="130"/>
      <c r="BY72" s="123"/>
      <c r="BZ72" s="124"/>
      <c r="CA72" s="124"/>
      <c r="CB72" s="124"/>
      <c r="CC72" s="124"/>
      <c r="CD72" s="131" t="s">
        <v>40</v>
      </c>
      <c r="CE72" s="131"/>
      <c r="CF72" s="131"/>
      <c r="CG72" s="131"/>
      <c r="CH72" s="129"/>
      <c r="CI72" s="123"/>
      <c r="CJ72" s="124"/>
      <c r="CK72" s="124"/>
      <c r="CL72" s="124"/>
      <c r="CM72" s="124"/>
      <c r="CN72" s="124"/>
      <c r="CO72" s="124"/>
      <c r="CP72" s="131" t="s">
        <v>42</v>
      </c>
      <c r="CQ72" s="131"/>
      <c r="CR72" s="131"/>
      <c r="CS72" s="129"/>
      <c r="CT72" s="123"/>
      <c r="CU72" s="124"/>
      <c r="CV72" s="124"/>
      <c r="CW72" s="124"/>
      <c r="CX72" s="125"/>
    </row>
    <row r="73" spans="2:125" ht="28.5" customHeight="1" x14ac:dyDescent="0.15">
      <c r="B73" s="126"/>
      <c r="C73" s="127"/>
      <c r="D73" s="128"/>
      <c r="E73" s="133" t="s">
        <v>39</v>
      </c>
      <c r="F73" s="137"/>
      <c r="G73" s="134"/>
      <c r="H73" s="135"/>
      <c r="I73" s="135"/>
      <c r="J73" s="135"/>
      <c r="K73" s="135"/>
      <c r="L73" s="132" t="s">
        <v>41</v>
      </c>
      <c r="M73" s="132"/>
      <c r="N73" s="132"/>
      <c r="O73" s="132"/>
      <c r="P73" s="133"/>
      <c r="Q73" s="134"/>
      <c r="R73" s="135"/>
      <c r="S73" s="135"/>
      <c r="T73" s="135"/>
      <c r="U73" s="135"/>
      <c r="V73" s="135"/>
      <c r="W73" s="135"/>
      <c r="X73" s="132" t="s">
        <v>43</v>
      </c>
      <c r="Y73" s="132"/>
      <c r="Z73" s="132"/>
      <c r="AA73" s="133"/>
      <c r="AB73" s="134"/>
      <c r="AC73" s="135"/>
      <c r="AD73" s="135"/>
      <c r="AE73" s="135"/>
      <c r="AF73" s="136"/>
      <c r="AI73" s="52"/>
      <c r="AK73" s="126"/>
      <c r="AL73" s="127"/>
      <c r="AM73" s="128"/>
      <c r="AN73" s="133" t="s">
        <v>39</v>
      </c>
      <c r="AO73" s="137"/>
      <c r="AP73" s="134"/>
      <c r="AQ73" s="135"/>
      <c r="AR73" s="135"/>
      <c r="AS73" s="135"/>
      <c r="AT73" s="135"/>
      <c r="AU73" s="132" t="s">
        <v>41</v>
      </c>
      <c r="AV73" s="132"/>
      <c r="AW73" s="132"/>
      <c r="AX73" s="132"/>
      <c r="AY73" s="133"/>
      <c r="AZ73" s="134"/>
      <c r="BA73" s="135"/>
      <c r="BB73" s="135"/>
      <c r="BC73" s="135"/>
      <c r="BD73" s="135"/>
      <c r="BE73" s="135"/>
      <c r="BF73" s="135"/>
      <c r="BG73" s="132" t="s">
        <v>43</v>
      </c>
      <c r="BH73" s="132"/>
      <c r="BI73" s="132"/>
      <c r="BJ73" s="133"/>
      <c r="BK73" s="134"/>
      <c r="BL73" s="135"/>
      <c r="BM73" s="135"/>
      <c r="BN73" s="135"/>
      <c r="BO73" s="136"/>
      <c r="BT73" s="126"/>
      <c r="BU73" s="127"/>
      <c r="BV73" s="128"/>
      <c r="BW73" s="133" t="s">
        <v>39</v>
      </c>
      <c r="BX73" s="137"/>
      <c r="BY73" s="134"/>
      <c r="BZ73" s="135"/>
      <c r="CA73" s="135"/>
      <c r="CB73" s="135"/>
      <c r="CC73" s="135"/>
      <c r="CD73" s="132" t="s">
        <v>41</v>
      </c>
      <c r="CE73" s="132"/>
      <c r="CF73" s="132"/>
      <c r="CG73" s="132"/>
      <c r="CH73" s="133"/>
      <c r="CI73" s="134"/>
      <c r="CJ73" s="135"/>
      <c r="CK73" s="135"/>
      <c r="CL73" s="135"/>
      <c r="CM73" s="135"/>
      <c r="CN73" s="135"/>
      <c r="CO73" s="135"/>
      <c r="CP73" s="132" t="s">
        <v>43</v>
      </c>
      <c r="CQ73" s="132"/>
      <c r="CR73" s="132"/>
      <c r="CS73" s="133"/>
      <c r="CT73" s="134"/>
      <c r="CU73" s="135"/>
      <c r="CV73" s="135"/>
      <c r="CW73" s="135"/>
      <c r="CX73" s="136"/>
    </row>
    <row r="74" spans="2:125" ht="13.5" customHeight="1" x14ac:dyDescent="0.1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2:125" ht="21" customHeight="1" x14ac:dyDescent="0.15">
      <c r="B75" s="148" t="s">
        <v>9</v>
      </c>
      <c r="C75" s="149"/>
      <c r="D75" s="150"/>
      <c r="E75" s="150"/>
      <c r="F75" s="150"/>
      <c r="G75" s="150"/>
      <c r="H75" s="150" t="s">
        <v>2</v>
      </c>
      <c r="I75" s="151" t="s">
        <v>7</v>
      </c>
      <c r="J75" s="152"/>
      <c r="K75" s="152"/>
      <c r="L75" s="153"/>
      <c r="M75" s="157" t="s">
        <v>0</v>
      </c>
      <c r="N75" s="157"/>
      <c r="O75" s="151" t="s">
        <v>1</v>
      </c>
      <c r="P75" s="152"/>
      <c r="Q75" s="152"/>
      <c r="R75" s="152"/>
      <c r="S75" s="152"/>
      <c r="T75" s="153"/>
      <c r="U75" s="150" t="s">
        <v>8</v>
      </c>
      <c r="V75" s="150"/>
      <c r="W75" s="150"/>
      <c r="X75" s="150"/>
      <c r="Y75" s="150"/>
      <c r="Z75" s="150"/>
      <c r="AA75" s="150"/>
      <c r="AB75" s="150"/>
      <c r="AC75" s="150"/>
      <c r="AD75" s="150"/>
      <c r="AE75" s="167"/>
      <c r="AF75" s="168"/>
      <c r="AG75" s="51"/>
      <c r="AH75" s="5"/>
      <c r="AI75" s="51"/>
      <c r="AK75" s="148" t="s">
        <v>9</v>
      </c>
      <c r="AL75" s="149"/>
      <c r="AM75" s="150"/>
      <c r="AN75" s="150"/>
      <c r="AO75" s="150"/>
      <c r="AP75" s="150"/>
      <c r="AQ75" s="150" t="s">
        <v>2</v>
      </c>
      <c r="AR75" s="151" t="s">
        <v>7</v>
      </c>
      <c r="AS75" s="152"/>
      <c r="AT75" s="152"/>
      <c r="AU75" s="153"/>
      <c r="AV75" s="157" t="s">
        <v>0</v>
      </c>
      <c r="AW75" s="157"/>
      <c r="AX75" s="151" t="s">
        <v>1</v>
      </c>
      <c r="AY75" s="152"/>
      <c r="AZ75" s="152"/>
      <c r="BA75" s="152"/>
      <c r="BB75" s="152"/>
      <c r="BC75" s="153"/>
      <c r="BD75" s="150" t="s">
        <v>8</v>
      </c>
      <c r="BE75" s="150"/>
      <c r="BF75" s="150"/>
      <c r="BG75" s="150"/>
      <c r="BH75" s="150"/>
      <c r="BI75" s="150"/>
      <c r="BJ75" s="150"/>
      <c r="BK75" s="150"/>
      <c r="BL75" s="150"/>
      <c r="BM75" s="150"/>
      <c r="BN75" s="167"/>
      <c r="BO75" s="168"/>
      <c r="BP75" s="51"/>
      <c r="BQ75" s="5"/>
      <c r="BT75" s="148" t="s">
        <v>9</v>
      </c>
      <c r="BU75" s="149"/>
      <c r="BV75" s="150"/>
      <c r="BW75" s="150"/>
      <c r="BX75" s="150"/>
      <c r="BY75" s="150"/>
      <c r="BZ75" s="150" t="s">
        <v>2</v>
      </c>
      <c r="CA75" s="151" t="s">
        <v>7</v>
      </c>
      <c r="CB75" s="152"/>
      <c r="CC75" s="152"/>
      <c r="CD75" s="153"/>
      <c r="CE75" s="157" t="s">
        <v>0</v>
      </c>
      <c r="CF75" s="157"/>
      <c r="CG75" s="151" t="s">
        <v>1</v>
      </c>
      <c r="CH75" s="152"/>
      <c r="CI75" s="152"/>
      <c r="CJ75" s="152"/>
      <c r="CK75" s="152"/>
      <c r="CL75" s="153"/>
      <c r="CM75" s="150" t="s">
        <v>8</v>
      </c>
      <c r="CN75" s="150"/>
      <c r="CO75" s="150"/>
      <c r="CP75" s="150"/>
      <c r="CQ75" s="150"/>
      <c r="CR75" s="150"/>
      <c r="CS75" s="150"/>
      <c r="CT75" s="150"/>
      <c r="CU75" s="150"/>
      <c r="CV75" s="150"/>
      <c r="CW75" s="167"/>
      <c r="CX75" s="168"/>
      <c r="CY75" s="51"/>
      <c r="CZ75" s="5"/>
    </row>
    <row r="76" spans="2:125" ht="21" customHeight="1" x14ac:dyDescent="0.15">
      <c r="B76" s="54"/>
      <c r="C76" s="55"/>
      <c r="D76" s="56"/>
      <c r="E76" s="56"/>
      <c r="F76" s="56"/>
      <c r="G76" s="56"/>
      <c r="H76" s="56"/>
      <c r="I76" s="154"/>
      <c r="J76" s="155"/>
      <c r="K76" s="155"/>
      <c r="L76" s="156"/>
      <c r="M76" s="158"/>
      <c r="N76" s="158"/>
      <c r="O76" s="154"/>
      <c r="P76" s="155"/>
      <c r="Q76" s="155"/>
      <c r="R76" s="155"/>
      <c r="S76" s="155"/>
      <c r="T76" s="156"/>
      <c r="U76" s="158" t="s">
        <v>35</v>
      </c>
      <c r="V76" s="158"/>
      <c r="W76" s="158"/>
      <c r="X76" s="163" t="s">
        <v>34</v>
      </c>
      <c r="Y76" s="164"/>
      <c r="Z76" s="165"/>
      <c r="AA76" s="158" t="s">
        <v>32</v>
      </c>
      <c r="AB76" s="158"/>
      <c r="AC76" s="158"/>
      <c r="AD76" s="158"/>
      <c r="AE76" s="163" t="s">
        <v>33</v>
      </c>
      <c r="AF76" s="166"/>
      <c r="AK76" s="54"/>
      <c r="AL76" s="55"/>
      <c r="AM76" s="56"/>
      <c r="AN76" s="56"/>
      <c r="AO76" s="56"/>
      <c r="AP76" s="56"/>
      <c r="AQ76" s="56"/>
      <c r="AR76" s="154"/>
      <c r="AS76" s="155"/>
      <c r="AT76" s="155"/>
      <c r="AU76" s="156"/>
      <c r="AV76" s="158"/>
      <c r="AW76" s="158"/>
      <c r="AX76" s="154"/>
      <c r="AY76" s="155"/>
      <c r="AZ76" s="155"/>
      <c r="BA76" s="155"/>
      <c r="BB76" s="155"/>
      <c r="BC76" s="156"/>
      <c r="BD76" s="158" t="s">
        <v>35</v>
      </c>
      <c r="BE76" s="158"/>
      <c r="BF76" s="158"/>
      <c r="BG76" s="163" t="s">
        <v>34</v>
      </c>
      <c r="BH76" s="164"/>
      <c r="BI76" s="165"/>
      <c r="BJ76" s="158" t="s">
        <v>32</v>
      </c>
      <c r="BK76" s="158"/>
      <c r="BL76" s="158"/>
      <c r="BM76" s="158"/>
      <c r="BN76" s="163" t="s">
        <v>33</v>
      </c>
      <c r="BO76" s="166"/>
      <c r="BT76" s="54"/>
      <c r="BU76" s="55"/>
      <c r="BV76" s="56"/>
      <c r="BW76" s="56"/>
      <c r="BX76" s="56"/>
      <c r="BY76" s="56"/>
      <c r="BZ76" s="56"/>
      <c r="CA76" s="154"/>
      <c r="CB76" s="155"/>
      <c r="CC76" s="155"/>
      <c r="CD76" s="156"/>
      <c r="CE76" s="158"/>
      <c r="CF76" s="158"/>
      <c r="CG76" s="154"/>
      <c r="CH76" s="155"/>
      <c r="CI76" s="155"/>
      <c r="CJ76" s="155"/>
      <c r="CK76" s="155"/>
      <c r="CL76" s="156"/>
      <c r="CM76" s="158" t="s">
        <v>35</v>
      </c>
      <c r="CN76" s="158"/>
      <c r="CO76" s="158"/>
      <c r="CP76" s="163" t="s">
        <v>34</v>
      </c>
      <c r="CQ76" s="164"/>
      <c r="CR76" s="165"/>
      <c r="CS76" s="158" t="s">
        <v>32</v>
      </c>
      <c r="CT76" s="158"/>
      <c r="CU76" s="158"/>
      <c r="CV76" s="158"/>
      <c r="CW76" s="163" t="s">
        <v>33</v>
      </c>
      <c r="CX76" s="166"/>
      <c r="DS76" s="171" t="s">
        <v>19</v>
      </c>
      <c r="DT76" s="171"/>
      <c r="DU76" s="171"/>
    </row>
    <row r="77" spans="2:125" ht="27.75" customHeight="1" x14ac:dyDescent="0.15">
      <c r="B77" s="146"/>
      <c r="C77" s="88"/>
      <c r="D77" s="147"/>
      <c r="E77" s="95"/>
      <c r="F77" s="96"/>
      <c r="G77" s="97"/>
      <c r="H77" s="6"/>
      <c r="I77" s="139"/>
      <c r="J77" s="140"/>
      <c r="K77" s="140"/>
      <c r="L77" s="141"/>
      <c r="M77" s="142"/>
      <c r="N77" s="142"/>
      <c r="O77" s="91">
        <f>PRODUCT(H77,I77,M77)</f>
        <v>0</v>
      </c>
      <c r="P77" s="92"/>
      <c r="Q77" s="92"/>
      <c r="R77" s="92"/>
      <c r="S77" s="92"/>
      <c r="T77" s="93"/>
      <c r="U77" s="94"/>
      <c r="V77" s="94"/>
      <c r="W77" s="94"/>
      <c r="X77" s="91"/>
      <c r="Y77" s="92"/>
      <c r="Z77" s="93"/>
      <c r="AA77" s="89"/>
      <c r="AB77" s="89"/>
      <c r="AC77" s="89"/>
      <c r="AD77" s="89"/>
      <c r="AE77" s="89"/>
      <c r="AF77" s="90"/>
      <c r="AK77" s="146"/>
      <c r="AL77" s="88"/>
      <c r="AM77" s="147"/>
      <c r="AN77" s="95"/>
      <c r="AO77" s="96"/>
      <c r="AP77" s="97"/>
      <c r="AQ77" s="6"/>
      <c r="AR77" s="139"/>
      <c r="AS77" s="140"/>
      <c r="AT77" s="140"/>
      <c r="AU77" s="141"/>
      <c r="AV77" s="142"/>
      <c r="AW77" s="142"/>
      <c r="AX77" s="91">
        <f>PRODUCT(AQ77,AR77,AV77)</f>
        <v>0</v>
      </c>
      <c r="AY77" s="92"/>
      <c r="AZ77" s="92"/>
      <c r="BA77" s="92"/>
      <c r="BB77" s="92"/>
      <c r="BC77" s="93"/>
      <c r="BD77" s="94"/>
      <c r="BE77" s="94"/>
      <c r="BF77" s="94"/>
      <c r="BG77" s="91"/>
      <c r="BH77" s="92"/>
      <c r="BI77" s="93"/>
      <c r="BJ77" s="89"/>
      <c r="BK77" s="89"/>
      <c r="BL77" s="89"/>
      <c r="BM77" s="89"/>
      <c r="BN77" s="89"/>
      <c r="BO77" s="90"/>
      <c r="BT77" s="146"/>
      <c r="BU77" s="88"/>
      <c r="BV77" s="147"/>
      <c r="BW77" s="95"/>
      <c r="BX77" s="96"/>
      <c r="BY77" s="97"/>
      <c r="BZ77" s="6"/>
      <c r="CA77" s="139"/>
      <c r="CB77" s="140"/>
      <c r="CC77" s="140"/>
      <c r="CD77" s="141"/>
      <c r="CE77" s="142"/>
      <c r="CF77" s="142"/>
      <c r="CG77" s="91">
        <f>PRODUCT(BZ77,CA77,CE77)</f>
        <v>0</v>
      </c>
      <c r="CH77" s="92"/>
      <c r="CI77" s="92"/>
      <c r="CJ77" s="92"/>
      <c r="CK77" s="92"/>
      <c r="CL77" s="93"/>
      <c r="CM77" s="94"/>
      <c r="CN77" s="94"/>
      <c r="CO77" s="94"/>
      <c r="CP77" s="91"/>
      <c r="CQ77" s="92"/>
      <c r="CR77" s="93"/>
      <c r="CS77" s="89"/>
      <c r="CT77" s="89"/>
      <c r="CU77" s="89"/>
      <c r="CV77" s="89"/>
      <c r="CW77" s="89"/>
      <c r="CX77" s="90"/>
      <c r="DS77" s="8" t="s">
        <v>52</v>
      </c>
      <c r="DT77" s="37" t="s">
        <v>37</v>
      </c>
      <c r="DU77" s="4" t="s">
        <v>31</v>
      </c>
    </row>
    <row r="78" spans="2:125" ht="27.75" customHeight="1" x14ac:dyDescent="0.15">
      <c r="B78" s="146"/>
      <c r="C78" s="88"/>
      <c r="D78" s="147"/>
      <c r="E78" s="159"/>
      <c r="F78" s="96"/>
      <c r="G78" s="97"/>
      <c r="H78" s="47"/>
      <c r="I78" s="139"/>
      <c r="J78" s="140"/>
      <c r="K78" s="140"/>
      <c r="L78" s="141"/>
      <c r="M78" s="142"/>
      <c r="N78" s="142"/>
      <c r="O78" s="91">
        <f>PRODUCT(H78,I78,M78)</f>
        <v>0</v>
      </c>
      <c r="P78" s="92"/>
      <c r="Q78" s="92"/>
      <c r="R78" s="92"/>
      <c r="S78" s="92"/>
      <c r="T78" s="93"/>
      <c r="U78" s="94"/>
      <c r="V78" s="94"/>
      <c r="W78" s="94"/>
      <c r="X78" s="91"/>
      <c r="Y78" s="92"/>
      <c r="Z78" s="93"/>
      <c r="AA78" s="89"/>
      <c r="AB78" s="89"/>
      <c r="AC78" s="89"/>
      <c r="AD78" s="89"/>
      <c r="AE78" s="89"/>
      <c r="AF78" s="90"/>
      <c r="AK78" s="146"/>
      <c r="AL78" s="88"/>
      <c r="AM78" s="147"/>
      <c r="AN78" s="159"/>
      <c r="AO78" s="96"/>
      <c r="AP78" s="97"/>
      <c r="AQ78" s="47"/>
      <c r="AR78" s="139"/>
      <c r="AS78" s="140"/>
      <c r="AT78" s="140"/>
      <c r="AU78" s="141"/>
      <c r="AV78" s="142"/>
      <c r="AW78" s="142"/>
      <c r="AX78" s="91">
        <f>PRODUCT(AQ78,AR78,AV78)</f>
        <v>0</v>
      </c>
      <c r="AY78" s="92"/>
      <c r="AZ78" s="92"/>
      <c r="BA78" s="92"/>
      <c r="BB78" s="92"/>
      <c r="BC78" s="93"/>
      <c r="BD78" s="94"/>
      <c r="BE78" s="94"/>
      <c r="BF78" s="94"/>
      <c r="BG78" s="91"/>
      <c r="BH78" s="92"/>
      <c r="BI78" s="93"/>
      <c r="BJ78" s="89"/>
      <c r="BK78" s="89"/>
      <c r="BL78" s="89"/>
      <c r="BM78" s="89"/>
      <c r="BN78" s="89"/>
      <c r="BO78" s="90"/>
      <c r="BT78" s="146"/>
      <c r="BU78" s="88"/>
      <c r="BV78" s="147"/>
      <c r="BW78" s="159"/>
      <c r="BX78" s="96"/>
      <c r="BY78" s="97"/>
      <c r="BZ78" s="47"/>
      <c r="CA78" s="139"/>
      <c r="CB78" s="140"/>
      <c r="CC78" s="140"/>
      <c r="CD78" s="141"/>
      <c r="CE78" s="142"/>
      <c r="CF78" s="142"/>
      <c r="CG78" s="91">
        <f>PRODUCT(BZ78,CA78,CE78)</f>
        <v>0</v>
      </c>
      <c r="CH78" s="92"/>
      <c r="CI78" s="92"/>
      <c r="CJ78" s="92"/>
      <c r="CK78" s="92"/>
      <c r="CL78" s="93"/>
      <c r="CM78" s="94"/>
      <c r="CN78" s="94"/>
      <c r="CO78" s="94"/>
      <c r="CP78" s="91"/>
      <c r="CQ78" s="92"/>
      <c r="CR78" s="93"/>
      <c r="CS78" s="89"/>
      <c r="CT78" s="89"/>
      <c r="CU78" s="89"/>
      <c r="CV78" s="89"/>
      <c r="CW78" s="89"/>
      <c r="CX78" s="90"/>
      <c r="DS78" s="8" t="s">
        <v>54</v>
      </c>
      <c r="DT78" s="37" t="s">
        <v>38</v>
      </c>
      <c r="DU78" s="4" t="s">
        <v>10</v>
      </c>
    </row>
    <row r="79" spans="2:125" ht="27.75" customHeight="1" x14ac:dyDescent="0.15">
      <c r="B79" s="146"/>
      <c r="C79" s="88"/>
      <c r="D79" s="147"/>
      <c r="E79" s="95"/>
      <c r="F79" s="96"/>
      <c r="G79" s="97"/>
      <c r="H79" s="47"/>
      <c r="I79" s="139"/>
      <c r="J79" s="140"/>
      <c r="K79" s="140"/>
      <c r="L79" s="141"/>
      <c r="M79" s="142"/>
      <c r="N79" s="142"/>
      <c r="O79" s="91">
        <f t="shared" ref="O79:O86" si="6">PRODUCT(H79,I79,M79)</f>
        <v>0</v>
      </c>
      <c r="P79" s="92"/>
      <c r="Q79" s="92"/>
      <c r="R79" s="92"/>
      <c r="S79" s="92"/>
      <c r="T79" s="93"/>
      <c r="U79" s="89"/>
      <c r="V79" s="89"/>
      <c r="W79" s="89"/>
      <c r="X79" s="143"/>
      <c r="Y79" s="144"/>
      <c r="Z79" s="145"/>
      <c r="AA79" s="89"/>
      <c r="AB79" s="89"/>
      <c r="AC79" s="89"/>
      <c r="AD79" s="89"/>
      <c r="AE79" s="89"/>
      <c r="AF79" s="90"/>
      <c r="AK79" s="146"/>
      <c r="AL79" s="88"/>
      <c r="AM79" s="147"/>
      <c r="AN79" s="95"/>
      <c r="AO79" s="96"/>
      <c r="AP79" s="97"/>
      <c r="AQ79" s="47"/>
      <c r="AR79" s="139"/>
      <c r="AS79" s="140"/>
      <c r="AT79" s="140"/>
      <c r="AU79" s="141"/>
      <c r="AV79" s="142"/>
      <c r="AW79" s="142"/>
      <c r="AX79" s="91">
        <f t="shared" ref="AX79:AX86" si="7">PRODUCT(AQ79,AR79,AV79)</f>
        <v>0</v>
      </c>
      <c r="AY79" s="92"/>
      <c r="AZ79" s="92"/>
      <c r="BA79" s="92"/>
      <c r="BB79" s="92"/>
      <c r="BC79" s="93"/>
      <c r="BD79" s="89"/>
      <c r="BE79" s="89"/>
      <c r="BF79" s="89"/>
      <c r="BG79" s="143"/>
      <c r="BH79" s="144"/>
      <c r="BI79" s="145"/>
      <c r="BJ79" s="89"/>
      <c r="BK79" s="89"/>
      <c r="BL79" s="89"/>
      <c r="BM79" s="89"/>
      <c r="BN79" s="89"/>
      <c r="BO79" s="90"/>
      <c r="BT79" s="146"/>
      <c r="BU79" s="88"/>
      <c r="BV79" s="147"/>
      <c r="BW79" s="95"/>
      <c r="BX79" s="96"/>
      <c r="BY79" s="97"/>
      <c r="BZ79" s="47"/>
      <c r="CA79" s="139"/>
      <c r="CB79" s="140"/>
      <c r="CC79" s="140"/>
      <c r="CD79" s="141"/>
      <c r="CE79" s="142"/>
      <c r="CF79" s="142"/>
      <c r="CG79" s="91">
        <f t="shared" ref="CG79:CG86" si="8">PRODUCT(BZ79,CA79,CE79)</f>
        <v>0</v>
      </c>
      <c r="CH79" s="92"/>
      <c r="CI79" s="92"/>
      <c r="CJ79" s="92"/>
      <c r="CK79" s="92"/>
      <c r="CL79" s="93"/>
      <c r="CM79" s="89"/>
      <c r="CN79" s="89"/>
      <c r="CO79" s="89"/>
      <c r="CP79" s="143"/>
      <c r="CQ79" s="144"/>
      <c r="CR79" s="145"/>
      <c r="CS79" s="89"/>
      <c r="CT79" s="89"/>
      <c r="CU79" s="89"/>
      <c r="CV79" s="89"/>
      <c r="CW79" s="89"/>
      <c r="CX79" s="90"/>
      <c r="DS79" s="8" t="s">
        <v>53</v>
      </c>
      <c r="DT79" s="8" t="s">
        <v>50</v>
      </c>
      <c r="DU79" s="4" t="s">
        <v>4</v>
      </c>
    </row>
    <row r="80" spans="2:125" ht="27.75" customHeight="1" x14ac:dyDescent="0.15">
      <c r="B80" s="146"/>
      <c r="C80" s="88"/>
      <c r="D80" s="147"/>
      <c r="E80" s="160"/>
      <c r="F80" s="161"/>
      <c r="G80" s="162"/>
      <c r="H80" s="47"/>
      <c r="I80" s="139"/>
      <c r="J80" s="140"/>
      <c r="K80" s="140"/>
      <c r="L80" s="141"/>
      <c r="M80" s="142"/>
      <c r="N80" s="142"/>
      <c r="O80" s="91">
        <f t="shared" si="6"/>
        <v>0</v>
      </c>
      <c r="P80" s="92"/>
      <c r="Q80" s="92"/>
      <c r="R80" s="92"/>
      <c r="S80" s="92"/>
      <c r="T80" s="93"/>
      <c r="U80" s="89"/>
      <c r="V80" s="89"/>
      <c r="W80" s="89"/>
      <c r="X80" s="143"/>
      <c r="Y80" s="144"/>
      <c r="Z80" s="145"/>
      <c r="AA80" s="89"/>
      <c r="AB80" s="89"/>
      <c r="AC80" s="89"/>
      <c r="AD80" s="89"/>
      <c r="AE80" s="89"/>
      <c r="AF80" s="90"/>
      <c r="AK80" s="146"/>
      <c r="AL80" s="88"/>
      <c r="AM80" s="147"/>
      <c r="AN80" s="160"/>
      <c r="AO80" s="161"/>
      <c r="AP80" s="162"/>
      <c r="AQ80" s="47"/>
      <c r="AR80" s="139"/>
      <c r="AS80" s="140"/>
      <c r="AT80" s="140"/>
      <c r="AU80" s="141"/>
      <c r="AV80" s="142"/>
      <c r="AW80" s="142"/>
      <c r="AX80" s="91">
        <f t="shared" si="7"/>
        <v>0</v>
      </c>
      <c r="AY80" s="92"/>
      <c r="AZ80" s="92"/>
      <c r="BA80" s="92"/>
      <c r="BB80" s="92"/>
      <c r="BC80" s="93"/>
      <c r="BD80" s="89"/>
      <c r="BE80" s="89"/>
      <c r="BF80" s="89"/>
      <c r="BG80" s="143"/>
      <c r="BH80" s="144"/>
      <c r="BI80" s="145"/>
      <c r="BJ80" s="89"/>
      <c r="BK80" s="89"/>
      <c r="BL80" s="89"/>
      <c r="BM80" s="89"/>
      <c r="BN80" s="89"/>
      <c r="BO80" s="90"/>
      <c r="BT80" s="146"/>
      <c r="BU80" s="88"/>
      <c r="BV80" s="147"/>
      <c r="BW80" s="160"/>
      <c r="BX80" s="161"/>
      <c r="BY80" s="162"/>
      <c r="BZ80" s="47"/>
      <c r="CA80" s="139"/>
      <c r="CB80" s="140"/>
      <c r="CC80" s="140"/>
      <c r="CD80" s="141"/>
      <c r="CE80" s="142"/>
      <c r="CF80" s="142"/>
      <c r="CG80" s="91">
        <f t="shared" si="8"/>
        <v>0</v>
      </c>
      <c r="CH80" s="92"/>
      <c r="CI80" s="92"/>
      <c r="CJ80" s="92"/>
      <c r="CK80" s="92"/>
      <c r="CL80" s="93"/>
      <c r="CM80" s="89"/>
      <c r="CN80" s="89"/>
      <c r="CO80" s="89"/>
      <c r="CP80" s="143"/>
      <c r="CQ80" s="144"/>
      <c r="CR80" s="145"/>
      <c r="CS80" s="89"/>
      <c r="CT80" s="89"/>
      <c r="CU80" s="89"/>
      <c r="CV80" s="89"/>
      <c r="CW80" s="89"/>
      <c r="CX80" s="90"/>
      <c r="DU80" s="4" t="s">
        <v>11</v>
      </c>
    </row>
    <row r="81" spans="2:125" ht="27.75" customHeight="1" x14ac:dyDescent="0.15">
      <c r="B81" s="86"/>
      <c r="C81" s="87"/>
      <c r="D81" s="88"/>
      <c r="E81" s="169"/>
      <c r="F81" s="161"/>
      <c r="G81" s="162"/>
      <c r="H81" s="47"/>
      <c r="I81" s="139"/>
      <c r="J81" s="140"/>
      <c r="K81" s="140"/>
      <c r="L81" s="141"/>
      <c r="M81" s="101"/>
      <c r="N81" s="102"/>
      <c r="O81" s="91">
        <f t="shared" si="6"/>
        <v>0</v>
      </c>
      <c r="P81" s="92"/>
      <c r="Q81" s="92"/>
      <c r="R81" s="92"/>
      <c r="S81" s="92"/>
      <c r="T81" s="93"/>
      <c r="U81" s="143"/>
      <c r="V81" s="144"/>
      <c r="W81" s="145"/>
      <c r="X81" s="143"/>
      <c r="Y81" s="144"/>
      <c r="Z81" s="145"/>
      <c r="AA81" s="143"/>
      <c r="AB81" s="144"/>
      <c r="AC81" s="144"/>
      <c r="AD81" s="145"/>
      <c r="AE81" s="143"/>
      <c r="AF81" s="170"/>
      <c r="AK81" s="86"/>
      <c r="AL81" s="87"/>
      <c r="AM81" s="88"/>
      <c r="AN81" s="169"/>
      <c r="AO81" s="161"/>
      <c r="AP81" s="162"/>
      <c r="AQ81" s="47"/>
      <c r="AR81" s="139"/>
      <c r="AS81" s="140"/>
      <c r="AT81" s="140"/>
      <c r="AU81" s="141"/>
      <c r="AV81" s="101"/>
      <c r="AW81" s="102"/>
      <c r="AX81" s="91">
        <f t="shared" si="7"/>
        <v>0</v>
      </c>
      <c r="AY81" s="92"/>
      <c r="AZ81" s="92"/>
      <c r="BA81" s="92"/>
      <c r="BB81" s="92"/>
      <c r="BC81" s="93"/>
      <c r="BD81" s="143"/>
      <c r="BE81" s="144"/>
      <c r="BF81" s="145"/>
      <c r="BG81" s="143"/>
      <c r="BH81" s="144"/>
      <c r="BI81" s="145"/>
      <c r="BJ81" s="143"/>
      <c r="BK81" s="144"/>
      <c r="BL81" s="144"/>
      <c r="BM81" s="145"/>
      <c r="BN81" s="143"/>
      <c r="BO81" s="170"/>
      <c r="BT81" s="86"/>
      <c r="BU81" s="87"/>
      <c r="BV81" s="88"/>
      <c r="BW81" s="169"/>
      <c r="BX81" s="161"/>
      <c r="BY81" s="162"/>
      <c r="BZ81" s="47"/>
      <c r="CA81" s="139"/>
      <c r="CB81" s="140"/>
      <c r="CC81" s="140"/>
      <c r="CD81" s="141"/>
      <c r="CE81" s="101"/>
      <c r="CF81" s="102"/>
      <c r="CG81" s="91">
        <f t="shared" si="8"/>
        <v>0</v>
      </c>
      <c r="CH81" s="92"/>
      <c r="CI81" s="92"/>
      <c r="CJ81" s="92"/>
      <c r="CK81" s="92"/>
      <c r="CL81" s="93"/>
      <c r="CM81" s="143"/>
      <c r="CN81" s="144"/>
      <c r="CO81" s="145"/>
      <c r="CP81" s="143"/>
      <c r="CQ81" s="144"/>
      <c r="CR81" s="145"/>
      <c r="CS81" s="143"/>
      <c r="CT81" s="144"/>
      <c r="CU81" s="144"/>
      <c r="CV81" s="145"/>
      <c r="CW81" s="143"/>
      <c r="CX81" s="170"/>
      <c r="DU81" s="4" t="s">
        <v>12</v>
      </c>
    </row>
    <row r="82" spans="2:125" ht="27.75" customHeight="1" x14ac:dyDescent="0.15">
      <c r="B82" s="146"/>
      <c r="C82" s="88"/>
      <c r="D82" s="147"/>
      <c r="E82" s="95"/>
      <c r="F82" s="96"/>
      <c r="G82" s="97"/>
      <c r="H82" s="47"/>
      <c r="I82" s="139"/>
      <c r="J82" s="140"/>
      <c r="K82" s="140"/>
      <c r="L82" s="141"/>
      <c r="M82" s="142"/>
      <c r="N82" s="142"/>
      <c r="O82" s="91">
        <f t="shared" si="6"/>
        <v>0</v>
      </c>
      <c r="P82" s="92"/>
      <c r="Q82" s="92"/>
      <c r="R82" s="92"/>
      <c r="S82" s="92"/>
      <c r="T82" s="93"/>
      <c r="U82" s="89"/>
      <c r="V82" s="89"/>
      <c r="W82" s="89"/>
      <c r="X82" s="143"/>
      <c r="Y82" s="144"/>
      <c r="Z82" s="145"/>
      <c r="AA82" s="89"/>
      <c r="AB82" s="89"/>
      <c r="AC82" s="89"/>
      <c r="AD82" s="89"/>
      <c r="AE82" s="89"/>
      <c r="AF82" s="90"/>
      <c r="AK82" s="146"/>
      <c r="AL82" s="88"/>
      <c r="AM82" s="147"/>
      <c r="AN82" s="95"/>
      <c r="AO82" s="96"/>
      <c r="AP82" s="97"/>
      <c r="AQ82" s="47"/>
      <c r="AR82" s="139"/>
      <c r="AS82" s="140"/>
      <c r="AT82" s="140"/>
      <c r="AU82" s="141"/>
      <c r="AV82" s="142"/>
      <c r="AW82" s="142"/>
      <c r="AX82" s="91">
        <f t="shared" si="7"/>
        <v>0</v>
      </c>
      <c r="AY82" s="92"/>
      <c r="AZ82" s="92"/>
      <c r="BA82" s="92"/>
      <c r="BB82" s="92"/>
      <c r="BC82" s="93"/>
      <c r="BD82" s="89"/>
      <c r="BE82" s="89"/>
      <c r="BF82" s="89"/>
      <c r="BG82" s="143"/>
      <c r="BH82" s="144"/>
      <c r="BI82" s="145"/>
      <c r="BJ82" s="89"/>
      <c r="BK82" s="89"/>
      <c r="BL82" s="89"/>
      <c r="BM82" s="89"/>
      <c r="BN82" s="89"/>
      <c r="BO82" s="90"/>
      <c r="BT82" s="146"/>
      <c r="BU82" s="88"/>
      <c r="BV82" s="147"/>
      <c r="BW82" s="95"/>
      <c r="BX82" s="96"/>
      <c r="BY82" s="97"/>
      <c r="BZ82" s="47"/>
      <c r="CA82" s="139"/>
      <c r="CB82" s="140"/>
      <c r="CC82" s="140"/>
      <c r="CD82" s="141"/>
      <c r="CE82" s="142"/>
      <c r="CF82" s="142"/>
      <c r="CG82" s="91">
        <f t="shared" si="8"/>
        <v>0</v>
      </c>
      <c r="CH82" s="92"/>
      <c r="CI82" s="92"/>
      <c r="CJ82" s="92"/>
      <c r="CK82" s="92"/>
      <c r="CL82" s="93"/>
      <c r="CM82" s="89"/>
      <c r="CN82" s="89"/>
      <c r="CO82" s="89"/>
      <c r="CP82" s="143"/>
      <c r="CQ82" s="144"/>
      <c r="CR82" s="145"/>
      <c r="CS82" s="89"/>
      <c r="CT82" s="89"/>
      <c r="CU82" s="89"/>
      <c r="CV82" s="89"/>
      <c r="CW82" s="89"/>
      <c r="CX82" s="90"/>
      <c r="DU82" s="4" t="s">
        <v>13</v>
      </c>
    </row>
    <row r="83" spans="2:125" ht="27.75" customHeight="1" x14ac:dyDescent="0.15">
      <c r="B83" s="146"/>
      <c r="C83" s="88"/>
      <c r="D83" s="147"/>
      <c r="E83" s="95"/>
      <c r="F83" s="96"/>
      <c r="G83" s="97"/>
      <c r="H83" s="47"/>
      <c r="I83" s="139"/>
      <c r="J83" s="140"/>
      <c r="K83" s="140"/>
      <c r="L83" s="141"/>
      <c r="M83" s="142"/>
      <c r="N83" s="142"/>
      <c r="O83" s="91">
        <f t="shared" si="6"/>
        <v>0</v>
      </c>
      <c r="P83" s="92"/>
      <c r="Q83" s="92"/>
      <c r="R83" s="92"/>
      <c r="S83" s="92"/>
      <c r="T83" s="93"/>
      <c r="U83" s="94"/>
      <c r="V83" s="94"/>
      <c r="W83" s="94"/>
      <c r="X83" s="91"/>
      <c r="Y83" s="92"/>
      <c r="Z83" s="93"/>
      <c r="AA83" s="89"/>
      <c r="AB83" s="89"/>
      <c r="AC83" s="89"/>
      <c r="AD83" s="89"/>
      <c r="AE83" s="89"/>
      <c r="AF83" s="90"/>
      <c r="AK83" s="146"/>
      <c r="AL83" s="88"/>
      <c r="AM83" s="147"/>
      <c r="AN83" s="95"/>
      <c r="AO83" s="96"/>
      <c r="AP83" s="97"/>
      <c r="AQ83" s="47"/>
      <c r="AR83" s="139"/>
      <c r="AS83" s="140"/>
      <c r="AT83" s="140"/>
      <c r="AU83" s="141"/>
      <c r="AV83" s="142"/>
      <c r="AW83" s="142"/>
      <c r="AX83" s="91">
        <f t="shared" si="7"/>
        <v>0</v>
      </c>
      <c r="AY83" s="92"/>
      <c r="AZ83" s="92"/>
      <c r="BA83" s="92"/>
      <c r="BB83" s="92"/>
      <c r="BC83" s="93"/>
      <c r="BD83" s="94"/>
      <c r="BE83" s="94"/>
      <c r="BF83" s="94"/>
      <c r="BG83" s="91"/>
      <c r="BH83" s="92"/>
      <c r="BI83" s="93"/>
      <c r="BJ83" s="89"/>
      <c r="BK83" s="89"/>
      <c r="BL83" s="89"/>
      <c r="BM83" s="89"/>
      <c r="BN83" s="89"/>
      <c r="BO83" s="90"/>
      <c r="BT83" s="146"/>
      <c r="BU83" s="88"/>
      <c r="BV83" s="147"/>
      <c r="BW83" s="95"/>
      <c r="BX83" s="96"/>
      <c r="BY83" s="97"/>
      <c r="BZ83" s="47"/>
      <c r="CA83" s="139"/>
      <c r="CB83" s="140"/>
      <c r="CC83" s="140"/>
      <c r="CD83" s="141"/>
      <c r="CE83" s="142"/>
      <c r="CF83" s="142"/>
      <c r="CG83" s="91">
        <f t="shared" si="8"/>
        <v>0</v>
      </c>
      <c r="CH83" s="92"/>
      <c r="CI83" s="92"/>
      <c r="CJ83" s="92"/>
      <c r="CK83" s="92"/>
      <c r="CL83" s="93"/>
      <c r="CM83" s="94"/>
      <c r="CN83" s="94"/>
      <c r="CO83" s="94"/>
      <c r="CP83" s="91"/>
      <c r="CQ83" s="92"/>
      <c r="CR83" s="93"/>
      <c r="CS83" s="89"/>
      <c r="CT83" s="89"/>
      <c r="CU83" s="89"/>
      <c r="CV83" s="89"/>
      <c r="CW83" s="89"/>
      <c r="CX83" s="90"/>
      <c r="DU83" s="4" t="s">
        <v>14</v>
      </c>
    </row>
    <row r="84" spans="2:125" ht="27.75" customHeight="1" x14ac:dyDescent="0.15">
      <c r="B84" s="86"/>
      <c r="C84" s="87"/>
      <c r="D84" s="88"/>
      <c r="E84" s="95"/>
      <c r="F84" s="96"/>
      <c r="G84" s="97"/>
      <c r="H84" s="47"/>
      <c r="I84" s="98"/>
      <c r="J84" s="99"/>
      <c r="K84" s="99"/>
      <c r="L84" s="100"/>
      <c r="M84" s="101"/>
      <c r="N84" s="102"/>
      <c r="O84" s="91">
        <f t="shared" si="6"/>
        <v>0</v>
      </c>
      <c r="P84" s="92"/>
      <c r="Q84" s="92"/>
      <c r="R84" s="92"/>
      <c r="S84" s="92"/>
      <c r="T84" s="93"/>
      <c r="U84" s="94"/>
      <c r="V84" s="94"/>
      <c r="W84" s="94"/>
      <c r="X84" s="91"/>
      <c r="Y84" s="92"/>
      <c r="Z84" s="93"/>
      <c r="AA84" s="89"/>
      <c r="AB84" s="89"/>
      <c r="AC84" s="89"/>
      <c r="AD84" s="89"/>
      <c r="AE84" s="89"/>
      <c r="AF84" s="90"/>
      <c r="AK84" s="86"/>
      <c r="AL84" s="87"/>
      <c r="AM84" s="88"/>
      <c r="AN84" s="95"/>
      <c r="AO84" s="96"/>
      <c r="AP84" s="97"/>
      <c r="AQ84" s="47"/>
      <c r="AR84" s="98"/>
      <c r="AS84" s="99"/>
      <c r="AT84" s="99"/>
      <c r="AU84" s="100"/>
      <c r="AV84" s="101"/>
      <c r="AW84" s="102"/>
      <c r="AX84" s="91">
        <f t="shared" si="7"/>
        <v>0</v>
      </c>
      <c r="AY84" s="92"/>
      <c r="AZ84" s="92"/>
      <c r="BA84" s="92"/>
      <c r="BB84" s="92"/>
      <c r="BC84" s="93"/>
      <c r="BD84" s="94"/>
      <c r="BE84" s="94"/>
      <c r="BF84" s="94"/>
      <c r="BG84" s="91"/>
      <c r="BH84" s="92"/>
      <c r="BI84" s="93"/>
      <c r="BJ84" s="89"/>
      <c r="BK84" s="89"/>
      <c r="BL84" s="89"/>
      <c r="BM84" s="89"/>
      <c r="BN84" s="89"/>
      <c r="BO84" s="90"/>
      <c r="BT84" s="86"/>
      <c r="BU84" s="87"/>
      <c r="BV84" s="88"/>
      <c r="BW84" s="95"/>
      <c r="BX84" s="96"/>
      <c r="BY84" s="97"/>
      <c r="BZ84" s="47"/>
      <c r="CA84" s="98"/>
      <c r="CB84" s="99"/>
      <c r="CC84" s="99"/>
      <c r="CD84" s="100"/>
      <c r="CE84" s="101"/>
      <c r="CF84" s="102"/>
      <c r="CG84" s="91">
        <f t="shared" si="8"/>
        <v>0</v>
      </c>
      <c r="CH84" s="92"/>
      <c r="CI84" s="92"/>
      <c r="CJ84" s="92"/>
      <c r="CK84" s="92"/>
      <c r="CL84" s="93"/>
      <c r="CM84" s="94"/>
      <c r="CN84" s="94"/>
      <c r="CO84" s="94"/>
      <c r="CP84" s="91"/>
      <c r="CQ84" s="92"/>
      <c r="CR84" s="93"/>
      <c r="CS84" s="89"/>
      <c r="CT84" s="89"/>
      <c r="CU84" s="89"/>
      <c r="CV84" s="89"/>
      <c r="CW84" s="89"/>
      <c r="CX84" s="90"/>
      <c r="DU84" s="4" t="s">
        <v>15</v>
      </c>
    </row>
    <row r="85" spans="2:125" ht="27.75" customHeight="1" x14ac:dyDescent="0.15">
      <c r="B85" s="146"/>
      <c r="C85" s="88"/>
      <c r="D85" s="147"/>
      <c r="E85" s="95"/>
      <c r="F85" s="96"/>
      <c r="G85" s="97"/>
      <c r="H85" s="47"/>
      <c r="I85" s="139"/>
      <c r="J85" s="140"/>
      <c r="K85" s="140"/>
      <c r="L85" s="141"/>
      <c r="M85" s="142"/>
      <c r="N85" s="142"/>
      <c r="O85" s="91">
        <f t="shared" si="6"/>
        <v>0</v>
      </c>
      <c r="P85" s="92"/>
      <c r="Q85" s="92"/>
      <c r="R85" s="92"/>
      <c r="S85" s="92"/>
      <c r="T85" s="93"/>
      <c r="U85" s="94"/>
      <c r="V85" s="94"/>
      <c r="W85" s="94"/>
      <c r="X85" s="91"/>
      <c r="Y85" s="92"/>
      <c r="Z85" s="93"/>
      <c r="AA85" s="89"/>
      <c r="AB85" s="89"/>
      <c r="AC85" s="89"/>
      <c r="AD85" s="89"/>
      <c r="AE85" s="89"/>
      <c r="AF85" s="90"/>
      <c r="AK85" s="146"/>
      <c r="AL85" s="88"/>
      <c r="AM85" s="147"/>
      <c r="AN85" s="95"/>
      <c r="AO85" s="96"/>
      <c r="AP85" s="97"/>
      <c r="AQ85" s="47"/>
      <c r="AR85" s="139"/>
      <c r="AS85" s="140"/>
      <c r="AT85" s="140"/>
      <c r="AU85" s="141"/>
      <c r="AV85" s="142"/>
      <c r="AW85" s="142"/>
      <c r="AX85" s="91">
        <f t="shared" si="7"/>
        <v>0</v>
      </c>
      <c r="AY85" s="92"/>
      <c r="AZ85" s="92"/>
      <c r="BA85" s="92"/>
      <c r="BB85" s="92"/>
      <c r="BC85" s="93"/>
      <c r="BD85" s="94"/>
      <c r="BE85" s="94"/>
      <c r="BF85" s="94"/>
      <c r="BG85" s="91"/>
      <c r="BH85" s="92"/>
      <c r="BI85" s="93"/>
      <c r="BJ85" s="89"/>
      <c r="BK85" s="89"/>
      <c r="BL85" s="89"/>
      <c r="BM85" s="89"/>
      <c r="BN85" s="89"/>
      <c r="BO85" s="90"/>
      <c r="BT85" s="146"/>
      <c r="BU85" s="88"/>
      <c r="BV85" s="147"/>
      <c r="BW85" s="95"/>
      <c r="BX85" s="96"/>
      <c r="BY85" s="97"/>
      <c r="BZ85" s="47"/>
      <c r="CA85" s="139"/>
      <c r="CB85" s="140"/>
      <c r="CC85" s="140"/>
      <c r="CD85" s="141"/>
      <c r="CE85" s="142"/>
      <c r="CF85" s="142"/>
      <c r="CG85" s="91">
        <f t="shared" si="8"/>
        <v>0</v>
      </c>
      <c r="CH85" s="92"/>
      <c r="CI85" s="92"/>
      <c r="CJ85" s="92"/>
      <c r="CK85" s="92"/>
      <c r="CL85" s="93"/>
      <c r="CM85" s="94"/>
      <c r="CN85" s="94"/>
      <c r="CO85" s="94"/>
      <c r="CP85" s="91"/>
      <c r="CQ85" s="92"/>
      <c r="CR85" s="93"/>
      <c r="CS85" s="89"/>
      <c r="CT85" s="89"/>
      <c r="CU85" s="89"/>
      <c r="CV85" s="89"/>
      <c r="CW85" s="89"/>
      <c r="CX85" s="90"/>
      <c r="DU85" s="4" t="s">
        <v>16</v>
      </c>
    </row>
    <row r="86" spans="2:125" ht="27.75" customHeight="1" x14ac:dyDescent="0.15">
      <c r="B86" s="86"/>
      <c r="C86" s="87"/>
      <c r="D86" s="88"/>
      <c r="E86" s="95"/>
      <c r="F86" s="96"/>
      <c r="G86" s="97"/>
      <c r="H86" s="47"/>
      <c r="I86" s="98"/>
      <c r="J86" s="99"/>
      <c r="K86" s="99"/>
      <c r="L86" s="100"/>
      <c r="M86" s="101"/>
      <c r="N86" s="102"/>
      <c r="O86" s="91">
        <f t="shared" si="6"/>
        <v>0</v>
      </c>
      <c r="P86" s="92"/>
      <c r="Q86" s="92"/>
      <c r="R86" s="92"/>
      <c r="S86" s="92"/>
      <c r="T86" s="93"/>
      <c r="U86" s="94"/>
      <c r="V86" s="94"/>
      <c r="W86" s="94"/>
      <c r="X86" s="91"/>
      <c r="Y86" s="92"/>
      <c r="Z86" s="93"/>
      <c r="AA86" s="89"/>
      <c r="AB86" s="89"/>
      <c r="AC86" s="89"/>
      <c r="AD86" s="89"/>
      <c r="AE86" s="89"/>
      <c r="AF86" s="90"/>
      <c r="AK86" s="86"/>
      <c r="AL86" s="87"/>
      <c r="AM86" s="88"/>
      <c r="AN86" s="95"/>
      <c r="AO86" s="96"/>
      <c r="AP86" s="97"/>
      <c r="AQ86" s="47"/>
      <c r="AR86" s="98"/>
      <c r="AS86" s="99"/>
      <c r="AT86" s="99"/>
      <c r="AU86" s="100"/>
      <c r="AV86" s="101"/>
      <c r="AW86" s="102"/>
      <c r="AX86" s="91">
        <f t="shared" si="7"/>
        <v>0</v>
      </c>
      <c r="AY86" s="92"/>
      <c r="AZ86" s="92"/>
      <c r="BA86" s="92"/>
      <c r="BB86" s="92"/>
      <c r="BC86" s="93"/>
      <c r="BD86" s="94"/>
      <c r="BE86" s="94"/>
      <c r="BF86" s="94"/>
      <c r="BG86" s="91"/>
      <c r="BH86" s="92"/>
      <c r="BI86" s="93"/>
      <c r="BJ86" s="89"/>
      <c r="BK86" s="89"/>
      <c r="BL86" s="89"/>
      <c r="BM86" s="89"/>
      <c r="BN86" s="89"/>
      <c r="BO86" s="90"/>
      <c r="BT86" s="86"/>
      <c r="BU86" s="87"/>
      <c r="BV86" s="88"/>
      <c r="BW86" s="95"/>
      <c r="BX86" s="96"/>
      <c r="BY86" s="97"/>
      <c r="BZ86" s="47"/>
      <c r="CA86" s="98"/>
      <c r="CB86" s="99"/>
      <c r="CC86" s="99"/>
      <c r="CD86" s="100"/>
      <c r="CE86" s="101"/>
      <c r="CF86" s="102"/>
      <c r="CG86" s="91">
        <f t="shared" si="8"/>
        <v>0</v>
      </c>
      <c r="CH86" s="92"/>
      <c r="CI86" s="92"/>
      <c r="CJ86" s="92"/>
      <c r="CK86" s="92"/>
      <c r="CL86" s="93"/>
      <c r="CM86" s="94"/>
      <c r="CN86" s="94"/>
      <c r="CO86" s="94"/>
      <c r="CP86" s="91"/>
      <c r="CQ86" s="92"/>
      <c r="CR86" s="93"/>
      <c r="CS86" s="89"/>
      <c r="CT86" s="89"/>
      <c r="CU86" s="89"/>
      <c r="CV86" s="89"/>
      <c r="CW86" s="89"/>
      <c r="CX86" s="90"/>
      <c r="DU86" s="4" t="s">
        <v>17</v>
      </c>
    </row>
    <row r="87" spans="2:125" ht="27.75" customHeight="1" x14ac:dyDescent="0.15">
      <c r="B87" s="86"/>
      <c r="C87" s="87"/>
      <c r="D87" s="88"/>
      <c r="E87" s="95"/>
      <c r="F87" s="96"/>
      <c r="G87" s="97"/>
      <c r="H87" s="47"/>
      <c r="I87" s="98"/>
      <c r="J87" s="99"/>
      <c r="K87" s="99"/>
      <c r="L87" s="100"/>
      <c r="M87" s="101"/>
      <c r="N87" s="102"/>
      <c r="O87" s="91">
        <f>PRODUCT(H87,J87,M87)</f>
        <v>0</v>
      </c>
      <c r="P87" s="92"/>
      <c r="Q87" s="92"/>
      <c r="R87" s="92"/>
      <c r="S87" s="92"/>
      <c r="T87" s="93"/>
      <c r="U87" s="94"/>
      <c r="V87" s="94"/>
      <c r="W87" s="94"/>
      <c r="X87" s="91"/>
      <c r="Y87" s="92"/>
      <c r="Z87" s="93"/>
      <c r="AA87" s="89"/>
      <c r="AB87" s="89"/>
      <c r="AC87" s="89"/>
      <c r="AD87" s="89"/>
      <c r="AE87" s="89"/>
      <c r="AF87" s="90"/>
      <c r="AK87" s="86"/>
      <c r="AL87" s="87"/>
      <c r="AM87" s="88"/>
      <c r="AN87" s="95"/>
      <c r="AO87" s="96"/>
      <c r="AP87" s="97"/>
      <c r="AQ87" s="47"/>
      <c r="AR87" s="98"/>
      <c r="AS87" s="99"/>
      <c r="AT87" s="99"/>
      <c r="AU87" s="100"/>
      <c r="AV87" s="101"/>
      <c r="AW87" s="102"/>
      <c r="AX87" s="91">
        <f>PRODUCT(AQ87,AS87,AV87)</f>
        <v>0</v>
      </c>
      <c r="AY87" s="92"/>
      <c r="AZ87" s="92"/>
      <c r="BA87" s="92"/>
      <c r="BB87" s="92"/>
      <c r="BC87" s="93"/>
      <c r="BD87" s="94"/>
      <c r="BE87" s="94"/>
      <c r="BF87" s="94"/>
      <c r="BG87" s="91"/>
      <c r="BH87" s="92"/>
      <c r="BI87" s="93"/>
      <c r="BJ87" s="89"/>
      <c r="BK87" s="89"/>
      <c r="BL87" s="89"/>
      <c r="BM87" s="89"/>
      <c r="BN87" s="89"/>
      <c r="BO87" s="90"/>
      <c r="BT87" s="86"/>
      <c r="BU87" s="87"/>
      <c r="BV87" s="88"/>
      <c r="BW87" s="95"/>
      <c r="BX87" s="96"/>
      <c r="BY87" s="97"/>
      <c r="BZ87" s="47"/>
      <c r="CA87" s="98"/>
      <c r="CB87" s="99"/>
      <c r="CC87" s="99"/>
      <c r="CD87" s="100"/>
      <c r="CE87" s="101"/>
      <c r="CF87" s="102"/>
      <c r="CG87" s="91">
        <f>PRODUCT(BZ87,CB87,CE87)</f>
        <v>0</v>
      </c>
      <c r="CH87" s="92"/>
      <c r="CI87" s="92"/>
      <c r="CJ87" s="92"/>
      <c r="CK87" s="92"/>
      <c r="CL87" s="93"/>
      <c r="CM87" s="94"/>
      <c r="CN87" s="94"/>
      <c r="CO87" s="94"/>
      <c r="CP87" s="91"/>
      <c r="CQ87" s="92"/>
      <c r="CR87" s="93"/>
      <c r="CS87" s="89"/>
      <c r="CT87" s="89"/>
      <c r="CU87" s="89"/>
      <c r="CV87" s="89"/>
      <c r="CW87" s="89"/>
      <c r="CX87" s="90"/>
      <c r="DU87" s="4" t="s">
        <v>18</v>
      </c>
    </row>
    <row r="88" spans="2:125" ht="27.75" customHeight="1" x14ac:dyDescent="0.15">
      <c r="B88" s="86"/>
      <c r="C88" s="87"/>
      <c r="D88" s="88"/>
      <c r="E88" s="95"/>
      <c r="F88" s="96"/>
      <c r="G88" s="97"/>
      <c r="H88" s="47"/>
      <c r="I88" s="98"/>
      <c r="J88" s="99"/>
      <c r="K88" s="99"/>
      <c r="L88" s="100"/>
      <c r="M88" s="101"/>
      <c r="N88" s="102"/>
      <c r="O88" s="91">
        <f>PRODUCT(H88,J88,M88)</f>
        <v>0</v>
      </c>
      <c r="P88" s="92"/>
      <c r="Q88" s="92"/>
      <c r="R88" s="92"/>
      <c r="S88" s="92"/>
      <c r="T88" s="93"/>
      <c r="U88" s="94"/>
      <c r="V88" s="94"/>
      <c r="W88" s="94"/>
      <c r="X88" s="91"/>
      <c r="Y88" s="92"/>
      <c r="Z88" s="93"/>
      <c r="AA88" s="89"/>
      <c r="AB88" s="89"/>
      <c r="AC88" s="89"/>
      <c r="AD88" s="89"/>
      <c r="AE88" s="89"/>
      <c r="AF88" s="90"/>
      <c r="AK88" s="86"/>
      <c r="AL88" s="87"/>
      <c r="AM88" s="88"/>
      <c r="AN88" s="95"/>
      <c r="AO88" s="96"/>
      <c r="AP88" s="97"/>
      <c r="AQ88" s="47"/>
      <c r="AR88" s="98"/>
      <c r="AS88" s="99"/>
      <c r="AT88" s="99"/>
      <c r="AU88" s="100"/>
      <c r="AV88" s="101"/>
      <c r="AW88" s="102"/>
      <c r="AX88" s="91">
        <f>PRODUCT(AQ88,AS88,AV88)</f>
        <v>0</v>
      </c>
      <c r="AY88" s="92"/>
      <c r="AZ88" s="92"/>
      <c r="BA88" s="92"/>
      <c r="BB88" s="92"/>
      <c r="BC88" s="93"/>
      <c r="BD88" s="94"/>
      <c r="BE88" s="94"/>
      <c r="BF88" s="94"/>
      <c r="BG88" s="91"/>
      <c r="BH88" s="92"/>
      <c r="BI88" s="93"/>
      <c r="BJ88" s="89"/>
      <c r="BK88" s="89"/>
      <c r="BL88" s="89"/>
      <c r="BM88" s="89"/>
      <c r="BN88" s="89"/>
      <c r="BO88" s="90"/>
      <c r="BT88" s="86"/>
      <c r="BU88" s="87"/>
      <c r="BV88" s="88"/>
      <c r="BW88" s="95"/>
      <c r="BX88" s="96"/>
      <c r="BY88" s="97"/>
      <c r="BZ88" s="47"/>
      <c r="CA88" s="98"/>
      <c r="CB88" s="99"/>
      <c r="CC88" s="99"/>
      <c r="CD88" s="100"/>
      <c r="CE88" s="101"/>
      <c r="CF88" s="102"/>
      <c r="CG88" s="91">
        <f>PRODUCT(BZ88,CB88,CE88)</f>
        <v>0</v>
      </c>
      <c r="CH88" s="92"/>
      <c r="CI88" s="92"/>
      <c r="CJ88" s="92"/>
      <c r="CK88" s="92"/>
      <c r="CL88" s="93"/>
      <c r="CM88" s="94"/>
      <c r="CN88" s="94"/>
      <c r="CO88" s="94"/>
      <c r="CP88" s="91"/>
      <c r="CQ88" s="92"/>
      <c r="CR88" s="93"/>
      <c r="CS88" s="89"/>
      <c r="CT88" s="89"/>
      <c r="CU88" s="89"/>
      <c r="CV88" s="89"/>
      <c r="CW88" s="89"/>
      <c r="CX88" s="90"/>
    </row>
    <row r="89" spans="2:125" ht="27.75" customHeight="1" x14ac:dyDescent="0.15">
      <c r="B89" s="86"/>
      <c r="C89" s="87"/>
      <c r="D89" s="88"/>
      <c r="E89" s="95"/>
      <c r="F89" s="96"/>
      <c r="G89" s="97"/>
      <c r="H89" s="47"/>
      <c r="I89" s="98"/>
      <c r="J89" s="99"/>
      <c r="K89" s="99"/>
      <c r="L89" s="100"/>
      <c r="M89" s="101"/>
      <c r="N89" s="102"/>
      <c r="O89" s="91">
        <f>PRODUCT(H89,J89,M89)</f>
        <v>0</v>
      </c>
      <c r="P89" s="92"/>
      <c r="Q89" s="92"/>
      <c r="R89" s="92"/>
      <c r="S89" s="92"/>
      <c r="T89" s="93"/>
      <c r="U89" s="94"/>
      <c r="V89" s="94"/>
      <c r="W89" s="94"/>
      <c r="X89" s="91"/>
      <c r="Y89" s="92"/>
      <c r="Z89" s="93"/>
      <c r="AA89" s="89"/>
      <c r="AB89" s="89"/>
      <c r="AC89" s="89"/>
      <c r="AD89" s="89"/>
      <c r="AE89" s="89"/>
      <c r="AF89" s="90"/>
      <c r="AK89" s="86"/>
      <c r="AL89" s="87"/>
      <c r="AM89" s="88"/>
      <c r="AN89" s="95"/>
      <c r="AO89" s="96"/>
      <c r="AP89" s="97"/>
      <c r="AQ89" s="47"/>
      <c r="AR89" s="98"/>
      <c r="AS89" s="99"/>
      <c r="AT89" s="99"/>
      <c r="AU89" s="100"/>
      <c r="AV89" s="101"/>
      <c r="AW89" s="102"/>
      <c r="AX89" s="91">
        <f>PRODUCT(AQ89,AS89,AV89)</f>
        <v>0</v>
      </c>
      <c r="AY89" s="92"/>
      <c r="AZ89" s="92"/>
      <c r="BA89" s="92"/>
      <c r="BB89" s="92"/>
      <c r="BC89" s="93"/>
      <c r="BD89" s="94"/>
      <c r="BE89" s="94"/>
      <c r="BF89" s="94"/>
      <c r="BG89" s="91"/>
      <c r="BH89" s="92"/>
      <c r="BI89" s="93"/>
      <c r="BJ89" s="89"/>
      <c r="BK89" s="89"/>
      <c r="BL89" s="89"/>
      <c r="BM89" s="89"/>
      <c r="BN89" s="89"/>
      <c r="BO89" s="90"/>
      <c r="BT89" s="86"/>
      <c r="BU89" s="87"/>
      <c r="BV89" s="88"/>
      <c r="BW89" s="95"/>
      <c r="BX89" s="96"/>
      <c r="BY89" s="97"/>
      <c r="BZ89" s="47"/>
      <c r="CA89" s="98"/>
      <c r="CB89" s="99"/>
      <c r="CC89" s="99"/>
      <c r="CD89" s="100"/>
      <c r="CE89" s="101"/>
      <c r="CF89" s="102"/>
      <c r="CG89" s="91">
        <f>PRODUCT(BZ89,CB89,CE89)</f>
        <v>0</v>
      </c>
      <c r="CH89" s="92"/>
      <c r="CI89" s="92"/>
      <c r="CJ89" s="92"/>
      <c r="CK89" s="92"/>
      <c r="CL89" s="93"/>
      <c r="CM89" s="94"/>
      <c r="CN89" s="94"/>
      <c r="CO89" s="94"/>
      <c r="CP89" s="91"/>
      <c r="CQ89" s="92"/>
      <c r="CR89" s="93"/>
      <c r="CS89" s="89"/>
      <c r="CT89" s="89"/>
      <c r="CU89" s="89"/>
      <c r="CV89" s="89"/>
      <c r="CW89" s="89"/>
      <c r="CX89" s="90"/>
    </row>
    <row r="90" spans="2:125" ht="27.75" customHeight="1" x14ac:dyDescent="0.15">
      <c r="B90" s="86"/>
      <c r="C90" s="87"/>
      <c r="D90" s="88"/>
      <c r="E90" s="95"/>
      <c r="F90" s="96"/>
      <c r="G90" s="97"/>
      <c r="H90" s="47"/>
      <c r="I90" s="98"/>
      <c r="J90" s="99"/>
      <c r="K90" s="99"/>
      <c r="L90" s="100"/>
      <c r="M90" s="101"/>
      <c r="N90" s="102"/>
      <c r="O90" s="91">
        <f>PRODUCT(H90,J90,M90)</f>
        <v>0</v>
      </c>
      <c r="P90" s="92"/>
      <c r="Q90" s="92"/>
      <c r="R90" s="92"/>
      <c r="S90" s="92"/>
      <c r="T90" s="93"/>
      <c r="U90" s="94"/>
      <c r="V90" s="94"/>
      <c r="W90" s="94"/>
      <c r="X90" s="91"/>
      <c r="Y90" s="92"/>
      <c r="Z90" s="93"/>
      <c r="AA90" s="89"/>
      <c r="AB90" s="89"/>
      <c r="AC90" s="89"/>
      <c r="AD90" s="89"/>
      <c r="AE90" s="89"/>
      <c r="AF90" s="90"/>
      <c r="AG90" s="48"/>
      <c r="AH90" s="48"/>
      <c r="AK90" s="86"/>
      <c r="AL90" s="87"/>
      <c r="AM90" s="88"/>
      <c r="AN90" s="95"/>
      <c r="AO90" s="96"/>
      <c r="AP90" s="97"/>
      <c r="AQ90" s="47"/>
      <c r="AR90" s="98"/>
      <c r="AS90" s="99"/>
      <c r="AT90" s="99"/>
      <c r="AU90" s="100"/>
      <c r="AV90" s="101"/>
      <c r="AW90" s="102"/>
      <c r="AX90" s="91">
        <f>PRODUCT(AQ90,AS90,AV90)</f>
        <v>0</v>
      </c>
      <c r="AY90" s="92"/>
      <c r="AZ90" s="92"/>
      <c r="BA90" s="92"/>
      <c r="BB90" s="92"/>
      <c r="BC90" s="93"/>
      <c r="BD90" s="94"/>
      <c r="BE90" s="94"/>
      <c r="BF90" s="94"/>
      <c r="BG90" s="91"/>
      <c r="BH90" s="92"/>
      <c r="BI90" s="93"/>
      <c r="BJ90" s="89"/>
      <c r="BK90" s="89"/>
      <c r="BL90" s="89"/>
      <c r="BM90" s="89"/>
      <c r="BN90" s="89"/>
      <c r="BO90" s="90"/>
      <c r="BP90" s="48"/>
      <c r="BQ90" s="48"/>
      <c r="BT90" s="86"/>
      <c r="BU90" s="87"/>
      <c r="BV90" s="88"/>
      <c r="BW90" s="95"/>
      <c r="BX90" s="96"/>
      <c r="BY90" s="97"/>
      <c r="BZ90" s="47"/>
      <c r="CA90" s="98"/>
      <c r="CB90" s="99"/>
      <c r="CC90" s="99"/>
      <c r="CD90" s="100"/>
      <c r="CE90" s="101"/>
      <c r="CF90" s="102"/>
      <c r="CG90" s="91">
        <f>PRODUCT(BZ90,CB90,CE90)</f>
        <v>0</v>
      </c>
      <c r="CH90" s="92"/>
      <c r="CI90" s="92"/>
      <c r="CJ90" s="92"/>
      <c r="CK90" s="92"/>
      <c r="CL90" s="93"/>
      <c r="CM90" s="94"/>
      <c r="CN90" s="94"/>
      <c r="CO90" s="94"/>
      <c r="CP90" s="91"/>
      <c r="CQ90" s="92"/>
      <c r="CR90" s="93"/>
      <c r="CS90" s="89"/>
      <c r="CT90" s="89"/>
      <c r="CU90" s="89"/>
      <c r="CV90" s="89"/>
      <c r="CW90" s="89"/>
      <c r="CX90" s="90"/>
      <c r="CY90" s="48"/>
      <c r="CZ90" s="48"/>
    </row>
    <row r="91" spans="2:125" ht="16.5" customHeight="1" x14ac:dyDescent="0.15">
      <c r="B91" s="105" t="s">
        <v>6</v>
      </c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11">
        <f>SUM(O77:T90)</f>
        <v>0</v>
      </c>
      <c r="P91" s="112"/>
      <c r="Q91" s="112"/>
      <c r="R91" s="112"/>
      <c r="S91" s="112"/>
      <c r="T91" s="113"/>
      <c r="U91" s="117">
        <f>SUM(U77:W90)</f>
        <v>0</v>
      </c>
      <c r="V91" s="117"/>
      <c r="W91" s="117"/>
      <c r="X91" s="117">
        <f>SUM(X77:Z90)</f>
        <v>0</v>
      </c>
      <c r="Y91" s="117"/>
      <c r="Z91" s="117"/>
      <c r="AA91" s="117">
        <f>SUM(AA77:AD90)</f>
        <v>0</v>
      </c>
      <c r="AB91" s="117"/>
      <c r="AC91" s="117"/>
      <c r="AD91" s="117"/>
      <c r="AE91" s="119">
        <f>SUM(AE77:AF90)</f>
        <v>0</v>
      </c>
      <c r="AF91" s="120"/>
      <c r="AG91" s="138" t="s">
        <v>47</v>
      </c>
      <c r="AH91" s="103" t="str">
        <f>IF(U91+X91+AA91+AE91=O91,"ＯＫ","計算が間違っています")</f>
        <v>ＯＫ</v>
      </c>
      <c r="AK91" s="105" t="s">
        <v>6</v>
      </c>
      <c r="AL91" s="106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11">
        <f>SUM(AX77:BC90)</f>
        <v>0</v>
      </c>
      <c r="AY91" s="112"/>
      <c r="AZ91" s="112"/>
      <c r="BA91" s="112"/>
      <c r="BB91" s="112"/>
      <c r="BC91" s="113"/>
      <c r="BD91" s="117">
        <f>SUM(BD77:BF90)</f>
        <v>0</v>
      </c>
      <c r="BE91" s="117"/>
      <c r="BF91" s="117"/>
      <c r="BG91" s="117">
        <f>SUM(BG77:BI90)</f>
        <v>0</v>
      </c>
      <c r="BH91" s="117"/>
      <c r="BI91" s="117"/>
      <c r="BJ91" s="117">
        <f>SUM(BJ77:BM90)</f>
        <v>0</v>
      </c>
      <c r="BK91" s="117"/>
      <c r="BL91" s="117"/>
      <c r="BM91" s="117"/>
      <c r="BN91" s="119">
        <f>SUM(BN77:BO90)</f>
        <v>0</v>
      </c>
      <c r="BO91" s="120"/>
      <c r="BP91" s="138" t="s">
        <v>47</v>
      </c>
      <c r="BQ91" s="103" t="str">
        <f>IF(BD91+BG91+BJ91+BN91=AX91,"ＯＫ","計算が間違っています")</f>
        <v>ＯＫ</v>
      </c>
      <c r="BT91" s="105" t="s">
        <v>6</v>
      </c>
      <c r="BU91" s="106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11">
        <f>SUM(CG77:CL90)</f>
        <v>0</v>
      </c>
      <c r="CH91" s="112"/>
      <c r="CI91" s="112"/>
      <c r="CJ91" s="112"/>
      <c r="CK91" s="112"/>
      <c r="CL91" s="113"/>
      <c r="CM91" s="117">
        <f>SUM(CM77:CO90)</f>
        <v>0</v>
      </c>
      <c r="CN91" s="117"/>
      <c r="CO91" s="117"/>
      <c r="CP91" s="117">
        <f>SUM(CP77:CR90)</f>
        <v>0</v>
      </c>
      <c r="CQ91" s="117"/>
      <c r="CR91" s="117"/>
      <c r="CS91" s="117">
        <f>SUM(CS77:CV90)</f>
        <v>0</v>
      </c>
      <c r="CT91" s="117"/>
      <c r="CU91" s="117"/>
      <c r="CV91" s="117"/>
      <c r="CW91" s="119">
        <f>SUM(CW77:CX90)</f>
        <v>0</v>
      </c>
      <c r="CX91" s="120"/>
      <c r="CY91" s="138" t="s">
        <v>47</v>
      </c>
      <c r="CZ91" s="103" t="str">
        <f>IF(CM91+CP91+CS91+CW91=CG91,"ＯＫ","計算が間違っています")</f>
        <v>ＯＫ</v>
      </c>
    </row>
    <row r="92" spans="2:125" ht="23.25" customHeight="1" x14ac:dyDescent="0.15">
      <c r="B92" s="108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4"/>
      <c r="P92" s="115"/>
      <c r="Q92" s="115"/>
      <c r="R92" s="115"/>
      <c r="S92" s="115"/>
      <c r="T92" s="116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21"/>
      <c r="AF92" s="122"/>
      <c r="AG92" s="138"/>
      <c r="AH92" s="104"/>
      <c r="AK92" s="108"/>
      <c r="AL92" s="109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4"/>
      <c r="AY92" s="115"/>
      <c r="AZ92" s="115"/>
      <c r="BA92" s="115"/>
      <c r="BB92" s="115"/>
      <c r="BC92" s="116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21"/>
      <c r="BO92" s="122"/>
      <c r="BP92" s="138"/>
      <c r="BQ92" s="104"/>
      <c r="BT92" s="108"/>
      <c r="BU92" s="109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4"/>
      <c r="CH92" s="115"/>
      <c r="CI92" s="115"/>
      <c r="CJ92" s="115"/>
      <c r="CK92" s="115"/>
      <c r="CL92" s="116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21"/>
      <c r="CX92" s="122"/>
      <c r="CY92" s="138"/>
      <c r="CZ92" s="104"/>
    </row>
    <row r="93" spans="2:125" ht="12.75" customHeight="1" x14ac:dyDescent="0.15"/>
    <row r="94" spans="2:125" ht="20.25" customHeight="1" x14ac:dyDescent="0.15">
      <c r="B94" s="72" t="s">
        <v>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/>
      <c r="X94" s="75" t="s">
        <v>71</v>
      </c>
      <c r="Y94" s="76"/>
      <c r="Z94" s="76"/>
      <c r="AA94" s="76"/>
      <c r="AB94" s="77"/>
      <c r="AC94" s="78" t="s">
        <v>75</v>
      </c>
      <c r="AD94" s="76"/>
      <c r="AE94" s="76"/>
      <c r="AF94" s="79"/>
      <c r="AK94" s="72" t="s">
        <v>3</v>
      </c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4"/>
      <c r="BG94" s="75" t="s">
        <v>71</v>
      </c>
      <c r="BH94" s="76"/>
      <c r="BI94" s="76"/>
      <c r="BJ94" s="76"/>
      <c r="BK94" s="77"/>
      <c r="BL94" s="78" t="s">
        <v>75</v>
      </c>
      <c r="BM94" s="76"/>
      <c r="BN94" s="76"/>
      <c r="BO94" s="79"/>
      <c r="BT94" s="72" t="s">
        <v>3</v>
      </c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4"/>
      <c r="CP94" s="75" t="s">
        <v>71</v>
      </c>
      <c r="CQ94" s="76"/>
      <c r="CR94" s="76"/>
      <c r="CS94" s="76"/>
      <c r="CT94" s="77"/>
      <c r="CU94" s="78" t="s">
        <v>75</v>
      </c>
      <c r="CV94" s="76"/>
      <c r="CW94" s="76"/>
      <c r="CX94" s="79"/>
    </row>
    <row r="95" spans="2:125" ht="28.5" customHeight="1" x14ac:dyDescent="0.15"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1"/>
      <c r="X95" s="63"/>
      <c r="Y95" s="64"/>
      <c r="Z95" s="64"/>
      <c r="AA95" s="64"/>
      <c r="AB95" s="65"/>
      <c r="AC95" s="66"/>
      <c r="AD95" s="67"/>
      <c r="AE95" s="67"/>
      <c r="AF95" s="68"/>
      <c r="AK95" s="84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1"/>
      <c r="BG95" s="63"/>
      <c r="BH95" s="64"/>
      <c r="BI95" s="64"/>
      <c r="BJ95" s="64"/>
      <c r="BK95" s="65"/>
      <c r="BL95" s="66"/>
      <c r="BM95" s="67"/>
      <c r="BN95" s="67"/>
      <c r="BO95" s="68"/>
      <c r="BT95" s="84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1"/>
      <c r="CP95" s="63"/>
      <c r="CQ95" s="64"/>
      <c r="CR95" s="64"/>
      <c r="CS95" s="64"/>
      <c r="CT95" s="65"/>
      <c r="CU95" s="66"/>
      <c r="CV95" s="67"/>
      <c r="CW95" s="67"/>
      <c r="CX95" s="68"/>
    </row>
    <row r="96" spans="2:125" ht="28.5" customHeight="1" x14ac:dyDescent="0.15"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63"/>
      <c r="Y96" s="64"/>
      <c r="Z96" s="64"/>
      <c r="AA96" s="64"/>
      <c r="AB96" s="65"/>
      <c r="AC96" s="66"/>
      <c r="AD96" s="67"/>
      <c r="AE96" s="67"/>
      <c r="AF96" s="68"/>
      <c r="AK96" s="84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1"/>
      <c r="BG96" s="63"/>
      <c r="BH96" s="64"/>
      <c r="BI96" s="64"/>
      <c r="BJ96" s="64"/>
      <c r="BK96" s="65"/>
      <c r="BL96" s="66"/>
      <c r="BM96" s="67"/>
      <c r="BN96" s="67"/>
      <c r="BO96" s="68"/>
      <c r="BT96" s="84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1"/>
      <c r="CP96" s="63"/>
      <c r="CQ96" s="64"/>
      <c r="CR96" s="64"/>
      <c r="CS96" s="64"/>
      <c r="CT96" s="65"/>
      <c r="CU96" s="66"/>
      <c r="CV96" s="67"/>
      <c r="CW96" s="67"/>
      <c r="CX96" s="68"/>
    </row>
    <row r="97" spans="2:125" ht="28.5" customHeight="1" x14ac:dyDescent="0.15"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1"/>
      <c r="X97" s="63"/>
      <c r="Y97" s="64"/>
      <c r="Z97" s="64"/>
      <c r="AA97" s="64"/>
      <c r="AB97" s="65"/>
      <c r="AC97" s="66"/>
      <c r="AD97" s="67"/>
      <c r="AE97" s="67"/>
      <c r="AF97" s="68"/>
      <c r="AK97" s="84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1"/>
      <c r="BG97" s="63"/>
      <c r="BH97" s="64"/>
      <c r="BI97" s="64"/>
      <c r="BJ97" s="64"/>
      <c r="BK97" s="65"/>
      <c r="BL97" s="66"/>
      <c r="BM97" s="67"/>
      <c r="BN97" s="67"/>
      <c r="BO97" s="68"/>
      <c r="BT97" s="84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1"/>
      <c r="CP97" s="63"/>
      <c r="CQ97" s="64"/>
      <c r="CR97" s="64"/>
      <c r="CS97" s="64"/>
      <c r="CT97" s="65"/>
      <c r="CU97" s="66"/>
      <c r="CV97" s="67"/>
      <c r="CW97" s="67"/>
      <c r="CX97" s="68"/>
    </row>
    <row r="98" spans="2:125" ht="28.5" customHeight="1" x14ac:dyDescent="0.15"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1"/>
      <c r="X98" s="63"/>
      <c r="Y98" s="64"/>
      <c r="Z98" s="64"/>
      <c r="AA98" s="64"/>
      <c r="AB98" s="65"/>
      <c r="AC98" s="66"/>
      <c r="AD98" s="67"/>
      <c r="AE98" s="67"/>
      <c r="AF98" s="68"/>
      <c r="AK98" s="84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1"/>
      <c r="BG98" s="63"/>
      <c r="BH98" s="64"/>
      <c r="BI98" s="64"/>
      <c r="BJ98" s="64"/>
      <c r="BK98" s="65"/>
      <c r="BL98" s="66"/>
      <c r="BM98" s="67"/>
      <c r="BN98" s="67"/>
      <c r="BO98" s="68"/>
      <c r="BT98" s="84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1"/>
      <c r="CP98" s="63"/>
      <c r="CQ98" s="64"/>
      <c r="CR98" s="64"/>
      <c r="CS98" s="64"/>
      <c r="CT98" s="65"/>
      <c r="CU98" s="66"/>
      <c r="CV98" s="67"/>
      <c r="CW98" s="67"/>
      <c r="CX98" s="68"/>
    </row>
    <row r="99" spans="2:125" ht="28.5" customHeight="1" x14ac:dyDescent="0.15">
      <c r="B99" s="85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3"/>
      <c r="X99" s="69" t="s">
        <v>6</v>
      </c>
      <c r="Y99" s="70"/>
      <c r="Z99" s="70"/>
      <c r="AA99" s="70"/>
      <c r="AB99" s="71"/>
      <c r="AC99" s="60">
        <f>SUM(AC95:AF98)</f>
        <v>0</v>
      </c>
      <c r="AD99" s="61"/>
      <c r="AE99" s="61"/>
      <c r="AF99" s="62"/>
      <c r="AK99" s="85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3"/>
      <c r="BG99" s="69" t="s">
        <v>6</v>
      </c>
      <c r="BH99" s="70"/>
      <c r="BI99" s="70"/>
      <c r="BJ99" s="70"/>
      <c r="BK99" s="71"/>
      <c r="BL99" s="60">
        <f>SUM(BL95:BO98)</f>
        <v>0</v>
      </c>
      <c r="BM99" s="61"/>
      <c r="BN99" s="61"/>
      <c r="BO99" s="62"/>
      <c r="BT99" s="85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3"/>
      <c r="CP99" s="69" t="s">
        <v>6</v>
      </c>
      <c r="CQ99" s="70"/>
      <c r="CR99" s="70"/>
      <c r="CS99" s="70"/>
      <c r="CT99" s="71"/>
      <c r="CU99" s="60">
        <f>SUM(CU95:CX98)</f>
        <v>0</v>
      </c>
      <c r="CV99" s="61"/>
      <c r="CW99" s="61"/>
      <c r="CX99" s="62"/>
    </row>
    <row r="100" spans="2:125" ht="21.75" customHeight="1" x14ac:dyDescent="0.15">
      <c r="D100" s="36"/>
      <c r="E100" s="178" t="str">
        <f>E67</f>
        <v>令和　　年度</v>
      </c>
      <c r="F100" s="178"/>
      <c r="G100" s="178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80" t="s">
        <v>51</v>
      </c>
      <c r="U100" s="180"/>
      <c r="V100" s="180"/>
      <c r="W100" s="180"/>
      <c r="X100" s="180"/>
      <c r="Y100" s="180"/>
      <c r="Z100" s="180"/>
      <c r="AA100" s="180"/>
      <c r="AB100" s="180"/>
      <c r="AC100" s="36"/>
      <c r="AD100" s="36"/>
      <c r="AE100" s="36"/>
      <c r="AF100" s="36"/>
      <c r="AG100" s="46"/>
      <c r="AI100" s="46"/>
      <c r="AM100" s="36"/>
      <c r="AN100" s="178" t="str">
        <f>AN67</f>
        <v>令和　　年度</v>
      </c>
      <c r="AO100" s="178"/>
      <c r="AP100" s="178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80" t="s">
        <v>51</v>
      </c>
      <c r="BD100" s="180"/>
      <c r="BE100" s="180"/>
      <c r="BF100" s="180"/>
      <c r="BG100" s="180"/>
      <c r="BH100" s="180"/>
      <c r="BI100" s="180"/>
      <c r="BJ100" s="180"/>
      <c r="BK100" s="180"/>
      <c r="BL100" s="36"/>
      <c r="BM100" s="36"/>
      <c r="BN100" s="36"/>
      <c r="BO100" s="36"/>
      <c r="BP100" s="46"/>
      <c r="BV100" s="36"/>
      <c r="BW100" s="178" t="str">
        <f>BW67</f>
        <v>令和　　年度</v>
      </c>
      <c r="BX100" s="178"/>
      <c r="BY100" s="178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80" t="s">
        <v>51</v>
      </c>
      <c r="CM100" s="180"/>
      <c r="CN100" s="180"/>
      <c r="CO100" s="180"/>
      <c r="CP100" s="180"/>
      <c r="CQ100" s="180"/>
      <c r="CR100" s="180"/>
      <c r="CS100" s="180"/>
      <c r="CT100" s="180"/>
      <c r="CU100" s="36"/>
      <c r="CV100" s="36"/>
      <c r="CW100" s="36"/>
      <c r="CX100" s="36"/>
      <c r="CY100" s="46"/>
    </row>
    <row r="101" spans="2:125" ht="17.25" customHeight="1" x14ac:dyDescent="0.1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I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</row>
    <row r="102" spans="2:125" ht="27" customHeight="1" x14ac:dyDescent="0.15">
      <c r="B102" s="172" t="s">
        <v>48</v>
      </c>
      <c r="C102" s="173"/>
      <c r="D102" s="174">
        <v>4</v>
      </c>
      <c r="E102" s="175"/>
      <c r="F102" s="176" t="str">
        <f>F69</f>
        <v>　競技団体名：</v>
      </c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I102" s="52"/>
      <c r="AK102" s="172" t="s">
        <v>48</v>
      </c>
      <c r="AL102" s="173"/>
      <c r="AM102" s="174">
        <v>14</v>
      </c>
      <c r="AN102" s="175"/>
      <c r="AO102" s="176" t="str">
        <f>AO69</f>
        <v>　競技団体名：</v>
      </c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T102" s="172" t="s">
        <v>48</v>
      </c>
      <c r="BU102" s="173"/>
      <c r="BV102" s="174">
        <v>24</v>
      </c>
      <c r="BW102" s="175"/>
      <c r="BX102" s="176" t="str">
        <f>BX69</f>
        <v>　競技団体名：</v>
      </c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</row>
    <row r="103" spans="2:125" ht="28.5" customHeight="1" x14ac:dyDescent="0.15">
      <c r="B103" s="54" t="s">
        <v>45</v>
      </c>
      <c r="C103" s="55"/>
      <c r="D103" s="56"/>
      <c r="E103" s="56"/>
      <c r="F103" s="56"/>
      <c r="G103" s="57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9"/>
      <c r="AI103" s="52"/>
      <c r="AK103" s="54" t="s">
        <v>45</v>
      </c>
      <c r="AL103" s="55"/>
      <c r="AM103" s="56"/>
      <c r="AN103" s="56"/>
      <c r="AO103" s="56"/>
      <c r="AP103" s="57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9"/>
      <c r="BT103" s="54" t="s">
        <v>45</v>
      </c>
      <c r="BU103" s="55"/>
      <c r="BV103" s="56"/>
      <c r="BW103" s="56"/>
      <c r="BX103" s="56"/>
      <c r="BY103" s="57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9"/>
    </row>
    <row r="104" spans="2:125" ht="28.5" customHeight="1" x14ac:dyDescent="0.15">
      <c r="B104" s="54" t="s">
        <v>46</v>
      </c>
      <c r="C104" s="55"/>
      <c r="D104" s="56"/>
      <c r="E104" s="56"/>
      <c r="F104" s="56"/>
      <c r="G104" s="57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9"/>
      <c r="AI104" s="52"/>
      <c r="AK104" s="54" t="s">
        <v>46</v>
      </c>
      <c r="AL104" s="55"/>
      <c r="AM104" s="56"/>
      <c r="AN104" s="56"/>
      <c r="AO104" s="56"/>
      <c r="AP104" s="57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9"/>
      <c r="BT104" s="54" t="s">
        <v>46</v>
      </c>
      <c r="BU104" s="55"/>
      <c r="BV104" s="56"/>
      <c r="BW104" s="56"/>
      <c r="BX104" s="56"/>
      <c r="BY104" s="57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9"/>
    </row>
    <row r="105" spans="2:125" ht="28.5" customHeight="1" x14ac:dyDescent="0.15">
      <c r="B105" s="54" t="s">
        <v>36</v>
      </c>
      <c r="C105" s="55"/>
      <c r="D105" s="56"/>
      <c r="E105" s="129" t="s">
        <v>44</v>
      </c>
      <c r="F105" s="130"/>
      <c r="G105" s="123"/>
      <c r="H105" s="124"/>
      <c r="I105" s="124"/>
      <c r="J105" s="124"/>
      <c r="K105" s="124"/>
      <c r="L105" s="131" t="s">
        <v>40</v>
      </c>
      <c r="M105" s="131"/>
      <c r="N105" s="131"/>
      <c r="O105" s="131"/>
      <c r="P105" s="129"/>
      <c r="Q105" s="123"/>
      <c r="R105" s="124"/>
      <c r="S105" s="124"/>
      <c r="T105" s="124"/>
      <c r="U105" s="124"/>
      <c r="V105" s="124"/>
      <c r="W105" s="124"/>
      <c r="X105" s="131" t="s">
        <v>42</v>
      </c>
      <c r="Y105" s="131"/>
      <c r="Z105" s="131"/>
      <c r="AA105" s="129"/>
      <c r="AB105" s="123"/>
      <c r="AC105" s="124"/>
      <c r="AD105" s="124"/>
      <c r="AE105" s="124"/>
      <c r="AF105" s="125"/>
      <c r="AI105" s="52"/>
      <c r="AK105" s="54" t="s">
        <v>36</v>
      </c>
      <c r="AL105" s="55"/>
      <c r="AM105" s="56"/>
      <c r="AN105" s="129" t="s">
        <v>44</v>
      </c>
      <c r="AO105" s="130"/>
      <c r="AP105" s="123"/>
      <c r="AQ105" s="124"/>
      <c r="AR105" s="124"/>
      <c r="AS105" s="124"/>
      <c r="AT105" s="124"/>
      <c r="AU105" s="131" t="s">
        <v>40</v>
      </c>
      <c r="AV105" s="131"/>
      <c r="AW105" s="131"/>
      <c r="AX105" s="131"/>
      <c r="AY105" s="129"/>
      <c r="AZ105" s="123"/>
      <c r="BA105" s="124"/>
      <c r="BB105" s="124"/>
      <c r="BC105" s="124"/>
      <c r="BD105" s="124"/>
      <c r="BE105" s="124"/>
      <c r="BF105" s="124"/>
      <c r="BG105" s="131" t="s">
        <v>42</v>
      </c>
      <c r="BH105" s="131"/>
      <c r="BI105" s="131"/>
      <c r="BJ105" s="129"/>
      <c r="BK105" s="123"/>
      <c r="BL105" s="124"/>
      <c r="BM105" s="124"/>
      <c r="BN105" s="124"/>
      <c r="BO105" s="125"/>
      <c r="BT105" s="54" t="s">
        <v>36</v>
      </c>
      <c r="BU105" s="55"/>
      <c r="BV105" s="56"/>
      <c r="BW105" s="129" t="s">
        <v>44</v>
      </c>
      <c r="BX105" s="130"/>
      <c r="BY105" s="123"/>
      <c r="BZ105" s="124"/>
      <c r="CA105" s="124"/>
      <c r="CB105" s="124"/>
      <c r="CC105" s="124"/>
      <c r="CD105" s="131" t="s">
        <v>40</v>
      </c>
      <c r="CE105" s="131"/>
      <c r="CF105" s="131"/>
      <c r="CG105" s="131"/>
      <c r="CH105" s="129"/>
      <c r="CI105" s="123"/>
      <c r="CJ105" s="124"/>
      <c r="CK105" s="124"/>
      <c r="CL105" s="124"/>
      <c r="CM105" s="124"/>
      <c r="CN105" s="124"/>
      <c r="CO105" s="124"/>
      <c r="CP105" s="131" t="s">
        <v>42</v>
      </c>
      <c r="CQ105" s="131"/>
      <c r="CR105" s="131"/>
      <c r="CS105" s="129"/>
      <c r="CT105" s="123"/>
      <c r="CU105" s="124"/>
      <c r="CV105" s="124"/>
      <c r="CW105" s="124"/>
      <c r="CX105" s="125"/>
    </row>
    <row r="106" spans="2:125" ht="28.5" customHeight="1" x14ac:dyDescent="0.15">
      <c r="B106" s="126"/>
      <c r="C106" s="127"/>
      <c r="D106" s="128"/>
      <c r="E106" s="133" t="s">
        <v>39</v>
      </c>
      <c r="F106" s="137"/>
      <c r="G106" s="134"/>
      <c r="H106" s="135"/>
      <c r="I106" s="135"/>
      <c r="J106" s="135"/>
      <c r="K106" s="135"/>
      <c r="L106" s="132" t="s">
        <v>41</v>
      </c>
      <c r="M106" s="132"/>
      <c r="N106" s="132"/>
      <c r="O106" s="132"/>
      <c r="P106" s="133"/>
      <c r="Q106" s="134"/>
      <c r="R106" s="135"/>
      <c r="S106" s="135"/>
      <c r="T106" s="135"/>
      <c r="U106" s="135"/>
      <c r="V106" s="135"/>
      <c r="W106" s="135"/>
      <c r="X106" s="132" t="s">
        <v>43</v>
      </c>
      <c r="Y106" s="132"/>
      <c r="Z106" s="132"/>
      <c r="AA106" s="133"/>
      <c r="AB106" s="134"/>
      <c r="AC106" s="135"/>
      <c r="AD106" s="135"/>
      <c r="AE106" s="135"/>
      <c r="AF106" s="136"/>
      <c r="AI106" s="52"/>
      <c r="AK106" s="126"/>
      <c r="AL106" s="127"/>
      <c r="AM106" s="128"/>
      <c r="AN106" s="133" t="s">
        <v>39</v>
      </c>
      <c r="AO106" s="137"/>
      <c r="AP106" s="134"/>
      <c r="AQ106" s="135"/>
      <c r="AR106" s="135"/>
      <c r="AS106" s="135"/>
      <c r="AT106" s="135"/>
      <c r="AU106" s="132" t="s">
        <v>41</v>
      </c>
      <c r="AV106" s="132"/>
      <c r="AW106" s="132"/>
      <c r="AX106" s="132"/>
      <c r="AY106" s="133"/>
      <c r="AZ106" s="134"/>
      <c r="BA106" s="135"/>
      <c r="BB106" s="135"/>
      <c r="BC106" s="135"/>
      <c r="BD106" s="135"/>
      <c r="BE106" s="135"/>
      <c r="BF106" s="135"/>
      <c r="BG106" s="132" t="s">
        <v>43</v>
      </c>
      <c r="BH106" s="132"/>
      <c r="BI106" s="132"/>
      <c r="BJ106" s="133"/>
      <c r="BK106" s="134"/>
      <c r="BL106" s="135"/>
      <c r="BM106" s="135"/>
      <c r="BN106" s="135"/>
      <c r="BO106" s="136"/>
      <c r="BT106" s="126"/>
      <c r="BU106" s="127"/>
      <c r="BV106" s="128"/>
      <c r="BW106" s="133" t="s">
        <v>39</v>
      </c>
      <c r="BX106" s="137"/>
      <c r="BY106" s="134"/>
      <c r="BZ106" s="135"/>
      <c r="CA106" s="135"/>
      <c r="CB106" s="135"/>
      <c r="CC106" s="135"/>
      <c r="CD106" s="132" t="s">
        <v>41</v>
      </c>
      <c r="CE106" s="132"/>
      <c r="CF106" s="132"/>
      <c r="CG106" s="132"/>
      <c r="CH106" s="133"/>
      <c r="CI106" s="134"/>
      <c r="CJ106" s="135"/>
      <c r="CK106" s="135"/>
      <c r="CL106" s="135"/>
      <c r="CM106" s="135"/>
      <c r="CN106" s="135"/>
      <c r="CO106" s="135"/>
      <c r="CP106" s="132" t="s">
        <v>43</v>
      </c>
      <c r="CQ106" s="132"/>
      <c r="CR106" s="132"/>
      <c r="CS106" s="133"/>
      <c r="CT106" s="134"/>
      <c r="CU106" s="135"/>
      <c r="CV106" s="135"/>
      <c r="CW106" s="135"/>
      <c r="CX106" s="136"/>
    </row>
    <row r="107" spans="2:125" ht="13.5" customHeight="1" x14ac:dyDescent="0.1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2:125" ht="21" customHeight="1" x14ac:dyDescent="0.15">
      <c r="B108" s="148" t="s">
        <v>9</v>
      </c>
      <c r="C108" s="149"/>
      <c r="D108" s="150"/>
      <c r="E108" s="150"/>
      <c r="F108" s="150"/>
      <c r="G108" s="150"/>
      <c r="H108" s="150" t="s">
        <v>2</v>
      </c>
      <c r="I108" s="151" t="s">
        <v>7</v>
      </c>
      <c r="J108" s="152"/>
      <c r="K108" s="152"/>
      <c r="L108" s="153"/>
      <c r="M108" s="157" t="s">
        <v>0</v>
      </c>
      <c r="N108" s="157"/>
      <c r="O108" s="151" t="s">
        <v>1</v>
      </c>
      <c r="P108" s="152"/>
      <c r="Q108" s="152"/>
      <c r="R108" s="152"/>
      <c r="S108" s="152"/>
      <c r="T108" s="153"/>
      <c r="U108" s="150" t="s">
        <v>8</v>
      </c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67"/>
      <c r="AF108" s="168"/>
      <c r="AG108" s="51"/>
      <c r="AH108" s="5"/>
      <c r="AI108" s="51"/>
      <c r="AK108" s="148" t="s">
        <v>9</v>
      </c>
      <c r="AL108" s="149"/>
      <c r="AM108" s="150"/>
      <c r="AN108" s="150"/>
      <c r="AO108" s="150"/>
      <c r="AP108" s="150"/>
      <c r="AQ108" s="150" t="s">
        <v>2</v>
      </c>
      <c r="AR108" s="151" t="s">
        <v>7</v>
      </c>
      <c r="AS108" s="152"/>
      <c r="AT108" s="152"/>
      <c r="AU108" s="153"/>
      <c r="AV108" s="157" t="s">
        <v>0</v>
      </c>
      <c r="AW108" s="157"/>
      <c r="AX108" s="151" t="s">
        <v>1</v>
      </c>
      <c r="AY108" s="152"/>
      <c r="AZ108" s="152"/>
      <c r="BA108" s="152"/>
      <c r="BB108" s="152"/>
      <c r="BC108" s="153"/>
      <c r="BD108" s="150" t="s">
        <v>8</v>
      </c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67"/>
      <c r="BO108" s="168"/>
      <c r="BP108" s="51"/>
      <c r="BQ108" s="5"/>
      <c r="BT108" s="148" t="s">
        <v>9</v>
      </c>
      <c r="BU108" s="149"/>
      <c r="BV108" s="150"/>
      <c r="BW108" s="150"/>
      <c r="BX108" s="150"/>
      <c r="BY108" s="150"/>
      <c r="BZ108" s="150" t="s">
        <v>2</v>
      </c>
      <c r="CA108" s="151" t="s">
        <v>7</v>
      </c>
      <c r="CB108" s="152"/>
      <c r="CC108" s="152"/>
      <c r="CD108" s="153"/>
      <c r="CE108" s="157" t="s">
        <v>0</v>
      </c>
      <c r="CF108" s="157"/>
      <c r="CG108" s="151" t="s">
        <v>1</v>
      </c>
      <c r="CH108" s="152"/>
      <c r="CI108" s="152"/>
      <c r="CJ108" s="152"/>
      <c r="CK108" s="152"/>
      <c r="CL108" s="153"/>
      <c r="CM108" s="150" t="s">
        <v>8</v>
      </c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67"/>
      <c r="CX108" s="168"/>
      <c r="CY108" s="51"/>
      <c r="CZ108" s="5"/>
    </row>
    <row r="109" spans="2:125" ht="21" customHeight="1" x14ac:dyDescent="0.15">
      <c r="B109" s="54"/>
      <c r="C109" s="55"/>
      <c r="D109" s="56"/>
      <c r="E109" s="56"/>
      <c r="F109" s="56"/>
      <c r="G109" s="56"/>
      <c r="H109" s="56"/>
      <c r="I109" s="154"/>
      <c r="J109" s="155"/>
      <c r="K109" s="155"/>
      <c r="L109" s="156"/>
      <c r="M109" s="158"/>
      <c r="N109" s="158"/>
      <c r="O109" s="154"/>
      <c r="P109" s="155"/>
      <c r="Q109" s="155"/>
      <c r="R109" s="155"/>
      <c r="S109" s="155"/>
      <c r="T109" s="156"/>
      <c r="U109" s="158" t="s">
        <v>35</v>
      </c>
      <c r="V109" s="158"/>
      <c r="W109" s="158"/>
      <c r="X109" s="163" t="s">
        <v>34</v>
      </c>
      <c r="Y109" s="164"/>
      <c r="Z109" s="165"/>
      <c r="AA109" s="158" t="s">
        <v>32</v>
      </c>
      <c r="AB109" s="158"/>
      <c r="AC109" s="158"/>
      <c r="AD109" s="158"/>
      <c r="AE109" s="163" t="s">
        <v>33</v>
      </c>
      <c r="AF109" s="166"/>
      <c r="AK109" s="54"/>
      <c r="AL109" s="55"/>
      <c r="AM109" s="56"/>
      <c r="AN109" s="56"/>
      <c r="AO109" s="56"/>
      <c r="AP109" s="56"/>
      <c r="AQ109" s="56"/>
      <c r="AR109" s="154"/>
      <c r="AS109" s="155"/>
      <c r="AT109" s="155"/>
      <c r="AU109" s="156"/>
      <c r="AV109" s="158"/>
      <c r="AW109" s="158"/>
      <c r="AX109" s="154"/>
      <c r="AY109" s="155"/>
      <c r="AZ109" s="155"/>
      <c r="BA109" s="155"/>
      <c r="BB109" s="155"/>
      <c r="BC109" s="156"/>
      <c r="BD109" s="158" t="s">
        <v>35</v>
      </c>
      <c r="BE109" s="158"/>
      <c r="BF109" s="158"/>
      <c r="BG109" s="163" t="s">
        <v>34</v>
      </c>
      <c r="BH109" s="164"/>
      <c r="BI109" s="165"/>
      <c r="BJ109" s="158" t="s">
        <v>32</v>
      </c>
      <c r="BK109" s="158"/>
      <c r="BL109" s="158"/>
      <c r="BM109" s="158"/>
      <c r="BN109" s="163" t="s">
        <v>33</v>
      </c>
      <c r="BO109" s="166"/>
      <c r="BT109" s="54"/>
      <c r="BU109" s="55"/>
      <c r="BV109" s="56"/>
      <c r="BW109" s="56"/>
      <c r="BX109" s="56"/>
      <c r="BY109" s="56"/>
      <c r="BZ109" s="56"/>
      <c r="CA109" s="154"/>
      <c r="CB109" s="155"/>
      <c r="CC109" s="155"/>
      <c r="CD109" s="156"/>
      <c r="CE109" s="158"/>
      <c r="CF109" s="158"/>
      <c r="CG109" s="154"/>
      <c r="CH109" s="155"/>
      <c r="CI109" s="155"/>
      <c r="CJ109" s="155"/>
      <c r="CK109" s="155"/>
      <c r="CL109" s="156"/>
      <c r="CM109" s="158" t="s">
        <v>35</v>
      </c>
      <c r="CN109" s="158"/>
      <c r="CO109" s="158"/>
      <c r="CP109" s="163" t="s">
        <v>34</v>
      </c>
      <c r="CQ109" s="164"/>
      <c r="CR109" s="165"/>
      <c r="CS109" s="158" t="s">
        <v>32</v>
      </c>
      <c r="CT109" s="158"/>
      <c r="CU109" s="158"/>
      <c r="CV109" s="158"/>
      <c r="CW109" s="163" t="s">
        <v>33</v>
      </c>
      <c r="CX109" s="166"/>
      <c r="DS109" s="171" t="s">
        <v>19</v>
      </c>
      <c r="DT109" s="171"/>
      <c r="DU109" s="171"/>
    </row>
    <row r="110" spans="2:125" ht="27.75" customHeight="1" x14ac:dyDescent="0.15">
      <c r="B110" s="146"/>
      <c r="C110" s="88"/>
      <c r="D110" s="147"/>
      <c r="E110" s="95"/>
      <c r="F110" s="96"/>
      <c r="G110" s="97"/>
      <c r="H110" s="6"/>
      <c r="I110" s="139"/>
      <c r="J110" s="140"/>
      <c r="K110" s="140"/>
      <c r="L110" s="141"/>
      <c r="M110" s="142"/>
      <c r="N110" s="142"/>
      <c r="O110" s="91">
        <f>PRODUCT(H110,I110,M110)</f>
        <v>0</v>
      </c>
      <c r="P110" s="92"/>
      <c r="Q110" s="92"/>
      <c r="R110" s="92"/>
      <c r="S110" s="92"/>
      <c r="T110" s="93"/>
      <c r="U110" s="94"/>
      <c r="V110" s="94"/>
      <c r="W110" s="94"/>
      <c r="X110" s="91"/>
      <c r="Y110" s="92"/>
      <c r="Z110" s="93"/>
      <c r="AA110" s="89"/>
      <c r="AB110" s="89"/>
      <c r="AC110" s="89"/>
      <c r="AD110" s="89"/>
      <c r="AE110" s="89"/>
      <c r="AF110" s="90"/>
      <c r="AK110" s="146"/>
      <c r="AL110" s="88"/>
      <c r="AM110" s="147"/>
      <c r="AN110" s="95"/>
      <c r="AO110" s="96"/>
      <c r="AP110" s="97"/>
      <c r="AQ110" s="6"/>
      <c r="AR110" s="139"/>
      <c r="AS110" s="140"/>
      <c r="AT110" s="140"/>
      <c r="AU110" s="141"/>
      <c r="AV110" s="142"/>
      <c r="AW110" s="142"/>
      <c r="AX110" s="91">
        <f>PRODUCT(AQ110,AR110,AV110)</f>
        <v>0</v>
      </c>
      <c r="AY110" s="92"/>
      <c r="AZ110" s="92"/>
      <c r="BA110" s="92"/>
      <c r="BB110" s="92"/>
      <c r="BC110" s="93"/>
      <c r="BD110" s="94"/>
      <c r="BE110" s="94"/>
      <c r="BF110" s="94"/>
      <c r="BG110" s="91"/>
      <c r="BH110" s="92"/>
      <c r="BI110" s="93"/>
      <c r="BJ110" s="89"/>
      <c r="BK110" s="89"/>
      <c r="BL110" s="89"/>
      <c r="BM110" s="89"/>
      <c r="BN110" s="89"/>
      <c r="BO110" s="90"/>
      <c r="BT110" s="146"/>
      <c r="BU110" s="88"/>
      <c r="BV110" s="147"/>
      <c r="BW110" s="95"/>
      <c r="BX110" s="96"/>
      <c r="BY110" s="97"/>
      <c r="BZ110" s="6"/>
      <c r="CA110" s="139"/>
      <c r="CB110" s="140"/>
      <c r="CC110" s="140"/>
      <c r="CD110" s="141"/>
      <c r="CE110" s="142"/>
      <c r="CF110" s="142"/>
      <c r="CG110" s="91">
        <f>PRODUCT(BZ110,CA110,CE110)</f>
        <v>0</v>
      </c>
      <c r="CH110" s="92"/>
      <c r="CI110" s="92"/>
      <c r="CJ110" s="92"/>
      <c r="CK110" s="92"/>
      <c r="CL110" s="93"/>
      <c r="CM110" s="94"/>
      <c r="CN110" s="94"/>
      <c r="CO110" s="94"/>
      <c r="CP110" s="91"/>
      <c r="CQ110" s="92"/>
      <c r="CR110" s="93"/>
      <c r="CS110" s="89"/>
      <c r="CT110" s="89"/>
      <c r="CU110" s="89"/>
      <c r="CV110" s="89"/>
      <c r="CW110" s="89"/>
      <c r="CX110" s="90"/>
      <c r="DS110" s="8" t="s">
        <v>52</v>
      </c>
      <c r="DT110" s="37" t="s">
        <v>37</v>
      </c>
      <c r="DU110" s="4" t="s">
        <v>31</v>
      </c>
    </row>
    <row r="111" spans="2:125" ht="27.75" customHeight="1" x14ac:dyDescent="0.15">
      <c r="B111" s="146"/>
      <c r="C111" s="88"/>
      <c r="D111" s="147"/>
      <c r="E111" s="159"/>
      <c r="F111" s="96"/>
      <c r="G111" s="97"/>
      <c r="H111" s="47"/>
      <c r="I111" s="139"/>
      <c r="J111" s="140"/>
      <c r="K111" s="140"/>
      <c r="L111" s="141"/>
      <c r="M111" s="142"/>
      <c r="N111" s="142"/>
      <c r="O111" s="91">
        <f>PRODUCT(H111,I111,M111)</f>
        <v>0</v>
      </c>
      <c r="P111" s="92"/>
      <c r="Q111" s="92"/>
      <c r="R111" s="92"/>
      <c r="S111" s="92"/>
      <c r="T111" s="93"/>
      <c r="U111" s="94"/>
      <c r="V111" s="94"/>
      <c r="W111" s="94"/>
      <c r="X111" s="91"/>
      <c r="Y111" s="92"/>
      <c r="Z111" s="93"/>
      <c r="AA111" s="89"/>
      <c r="AB111" s="89"/>
      <c r="AC111" s="89"/>
      <c r="AD111" s="89"/>
      <c r="AE111" s="89"/>
      <c r="AF111" s="90"/>
      <c r="AK111" s="146"/>
      <c r="AL111" s="88"/>
      <c r="AM111" s="147"/>
      <c r="AN111" s="159"/>
      <c r="AO111" s="96"/>
      <c r="AP111" s="97"/>
      <c r="AQ111" s="47"/>
      <c r="AR111" s="139"/>
      <c r="AS111" s="140"/>
      <c r="AT111" s="140"/>
      <c r="AU111" s="141"/>
      <c r="AV111" s="142"/>
      <c r="AW111" s="142"/>
      <c r="AX111" s="91">
        <f>PRODUCT(AQ111,AR111,AV111)</f>
        <v>0</v>
      </c>
      <c r="AY111" s="92"/>
      <c r="AZ111" s="92"/>
      <c r="BA111" s="92"/>
      <c r="BB111" s="92"/>
      <c r="BC111" s="93"/>
      <c r="BD111" s="94"/>
      <c r="BE111" s="94"/>
      <c r="BF111" s="94"/>
      <c r="BG111" s="91"/>
      <c r="BH111" s="92"/>
      <c r="BI111" s="93"/>
      <c r="BJ111" s="89"/>
      <c r="BK111" s="89"/>
      <c r="BL111" s="89"/>
      <c r="BM111" s="89"/>
      <c r="BN111" s="89"/>
      <c r="BO111" s="90"/>
      <c r="BT111" s="146"/>
      <c r="BU111" s="88"/>
      <c r="BV111" s="147"/>
      <c r="BW111" s="159"/>
      <c r="BX111" s="96"/>
      <c r="BY111" s="97"/>
      <c r="BZ111" s="47"/>
      <c r="CA111" s="139"/>
      <c r="CB111" s="140"/>
      <c r="CC111" s="140"/>
      <c r="CD111" s="141"/>
      <c r="CE111" s="142"/>
      <c r="CF111" s="142"/>
      <c r="CG111" s="91">
        <f>PRODUCT(BZ111,CA111,CE111)</f>
        <v>0</v>
      </c>
      <c r="CH111" s="92"/>
      <c r="CI111" s="92"/>
      <c r="CJ111" s="92"/>
      <c r="CK111" s="92"/>
      <c r="CL111" s="93"/>
      <c r="CM111" s="94"/>
      <c r="CN111" s="94"/>
      <c r="CO111" s="94"/>
      <c r="CP111" s="91"/>
      <c r="CQ111" s="92"/>
      <c r="CR111" s="93"/>
      <c r="CS111" s="89"/>
      <c r="CT111" s="89"/>
      <c r="CU111" s="89"/>
      <c r="CV111" s="89"/>
      <c r="CW111" s="89"/>
      <c r="CX111" s="90"/>
      <c r="DS111" s="8" t="s">
        <v>54</v>
      </c>
      <c r="DT111" s="37" t="s">
        <v>38</v>
      </c>
      <c r="DU111" s="4" t="s">
        <v>10</v>
      </c>
    </row>
    <row r="112" spans="2:125" ht="27.75" customHeight="1" x14ac:dyDescent="0.15">
      <c r="B112" s="146"/>
      <c r="C112" s="88"/>
      <c r="D112" s="147"/>
      <c r="E112" s="95"/>
      <c r="F112" s="96"/>
      <c r="G112" s="97"/>
      <c r="H112" s="47"/>
      <c r="I112" s="139"/>
      <c r="J112" s="140"/>
      <c r="K112" s="140"/>
      <c r="L112" s="141"/>
      <c r="M112" s="142"/>
      <c r="N112" s="142"/>
      <c r="O112" s="91">
        <f t="shared" ref="O112:O119" si="9">PRODUCT(H112,I112,M112)</f>
        <v>0</v>
      </c>
      <c r="P112" s="92"/>
      <c r="Q112" s="92"/>
      <c r="R112" s="92"/>
      <c r="S112" s="92"/>
      <c r="T112" s="93"/>
      <c r="U112" s="89"/>
      <c r="V112" s="89"/>
      <c r="W112" s="89"/>
      <c r="X112" s="143"/>
      <c r="Y112" s="144"/>
      <c r="Z112" s="145"/>
      <c r="AA112" s="89"/>
      <c r="AB112" s="89"/>
      <c r="AC112" s="89"/>
      <c r="AD112" s="89"/>
      <c r="AE112" s="89"/>
      <c r="AF112" s="90"/>
      <c r="AK112" s="146"/>
      <c r="AL112" s="88"/>
      <c r="AM112" s="147"/>
      <c r="AN112" s="95"/>
      <c r="AO112" s="96"/>
      <c r="AP112" s="97"/>
      <c r="AQ112" s="47"/>
      <c r="AR112" s="139"/>
      <c r="AS112" s="140"/>
      <c r="AT112" s="140"/>
      <c r="AU112" s="141"/>
      <c r="AV112" s="142"/>
      <c r="AW112" s="142"/>
      <c r="AX112" s="91">
        <f t="shared" ref="AX112:AX119" si="10">PRODUCT(AQ112,AR112,AV112)</f>
        <v>0</v>
      </c>
      <c r="AY112" s="92"/>
      <c r="AZ112" s="92"/>
      <c r="BA112" s="92"/>
      <c r="BB112" s="92"/>
      <c r="BC112" s="93"/>
      <c r="BD112" s="89"/>
      <c r="BE112" s="89"/>
      <c r="BF112" s="89"/>
      <c r="BG112" s="143"/>
      <c r="BH112" s="144"/>
      <c r="BI112" s="145"/>
      <c r="BJ112" s="89"/>
      <c r="BK112" s="89"/>
      <c r="BL112" s="89"/>
      <c r="BM112" s="89"/>
      <c r="BN112" s="89"/>
      <c r="BO112" s="90"/>
      <c r="BT112" s="146"/>
      <c r="BU112" s="88"/>
      <c r="BV112" s="147"/>
      <c r="BW112" s="95"/>
      <c r="BX112" s="96"/>
      <c r="BY112" s="97"/>
      <c r="BZ112" s="47"/>
      <c r="CA112" s="139"/>
      <c r="CB112" s="140"/>
      <c r="CC112" s="140"/>
      <c r="CD112" s="141"/>
      <c r="CE112" s="142"/>
      <c r="CF112" s="142"/>
      <c r="CG112" s="91">
        <f t="shared" ref="CG112:CG119" si="11">PRODUCT(BZ112,CA112,CE112)</f>
        <v>0</v>
      </c>
      <c r="CH112" s="92"/>
      <c r="CI112" s="92"/>
      <c r="CJ112" s="92"/>
      <c r="CK112" s="92"/>
      <c r="CL112" s="93"/>
      <c r="CM112" s="89"/>
      <c r="CN112" s="89"/>
      <c r="CO112" s="89"/>
      <c r="CP112" s="143"/>
      <c r="CQ112" s="144"/>
      <c r="CR112" s="145"/>
      <c r="CS112" s="89"/>
      <c r="CT112" s="89"/>
      <c r="CU112" s="89"/>
      <c r="CV112" s="89"/>
      <c r="CW112" s="89"/>
      <c r="CX112" s="90"/>
      <c r="DS112" s="8" t="s">
        <v>53</v>
      </c>
      <c r="DT112" s="8" t="s">
        <v>50</v>
      </c>
      <c r="DU112" s="4" t="s">
        <v>4</v>
      </c>
    </row>
    <row r="113" spans="2:125" ht="27.75" customHeight="1" x14ac:dyDescent="0.15">
      <c r="B113" s="146"/>
      <c r="C113" s="88"/>
      <c r="D113" s="147"/>
      <c r="E113" s="160"/>
      <c r="F113" s="161"/>
      <c r="G113" s="162"/>
      <c r="H113" s="47"/>
      <c r="I113" s="139"/>
      <c r="J113" s="140"/>
      <c r="K113" s="140"/>
      <c r="L113" s="141"/>
      <c r="M113" s="142"/>
      <c r="N113" s="142"/>
      <c r="O113" s="91">
        <f t="shared" si="9"/>
        <v>0</v>
      </c>
      <c r="P113" s="92"/>
      <c r="Q113" s="92"/>
      <c r="R113" s="92"/>
      <c r="S113" s="92"/>
      <c r="T113" s="93"/>
      <c r="U113" s="89"/>
      <c r="V113" s="89"/>
      <c r="W113" s="89"/>
      <c r="X113" s="143"/>
      <c r="Y113" s="144"/>
      <c r="Z113" s="145"/>
      <c r="AA113" s="89"/>
      <c r="AB113" s="89"/>
      <c r="AC113" s="89"/>
      <c r="AD113" s="89"/>
      <c r="AE113" s="89"/>
      <c r="AF113" s="90"/>
      <c r="AK113" s="146"/>
      <c r="AL113" s="88"/>
      <c r="AM113" s="147"/>
      <c r="AN113" s="160"/>
      <c r="AO113" s="161"/>
      <c r="AP113" s="162"/>
      <c r="AQ113" s="47"/>
      <c r="AR113" s="139"/>
      <c r="AS113" s="140"/>
      <c r="AT113" s="140"/>
      <c r="AU113" s="141"/>
      <c r="AV113" s="142"/>
      <c r="AW113" s="142"/>
      <c r="AX113" s="91">
        <f t="shared" si="10"/>
        <v>0</v>
      </c>
      <c r="AY113" s="92"/>
      <c r="AZ113" s="92"/>
      <c r="BA113" s="92"/>
      <c r="BB113" s="92"/>
      <c r="BC113" s="93"/>
      <c r="BD113" s="89"/>
      <c r="BE113" s="89"/>
      <c r="BF113" s="89"/>
      <c r="BG113" s="143"/>
      <c r="BH113" s="144"/>
      <c r="BI113" s="145"/>
      <c r="BJ113" s="89"/>
      <c r="BK113" s="89"/>
      <c r="BL113" s="89"/>
      <c r="BM113" s="89"/>
      <c r="BN113" s="89"/>
      <c r="BO113" s="90"/>
      <c r="BT113" s="146"/>
      <c r="BU113" s="88"/>
      <c r="BV113" s="147"/>
      <c r="BW113" s="160"/>
      <c r="BX113" s="161"/>
      <c r="BY113" s="162"/>
      <c r="BZ113" s="47"/>
      <c r="CA113" s="139"/>
      <c r="CB113" s="140"/>
      <c r="CC113" s="140"/>
      <c r="CD113" s="141"/>
      <c r="CE113" s="142"/>
      <c r="CF113" s="142"/>
      <c r="CG113" s="91">
        <f t="shared" si="11"/>
        <v>0</v>
      </c>
      <c r="CH113" s="92"/>
      <c r="CI113" s="92"/>
      <c r="CJ113" s="92"/>
      <c r="CK113" s="92"/>
      <c r="CL113" s="93"/>
      <c r="CM113" s="89"/>
      <c r="CN113" s="89"/>
      <c r="CO113" s="89"/>
      <c r="CP113" s="143"/>
      <c r="CQ113" s="144"/>
      <c r="CR113" s="145"/>
      <c r="CS113" s="89"/>
      <c r="CT113" s="89"/>
      <c r="CU113" s="89"/>
      <c r="CV113" s="89"/>
      <c r="CW113" s="89"/>
      <c r="CX113" s="90"/>
      <c r="DU113" s="4" t="s">
        <v>11</v>
      </c>
    </row>
    <row r="114" spans="2:125" ht="27.75" customHeight="1" x14ac:dyDescent="0.15">
      <c r="B114" s="86"/>
      <c r="C114" s="87"/>
      <c r="D114" s="88"/>
      <c r="E114" s="169"/>
      <c r="F114" s="161"/>
      <c r="G114" s="162"/>
      <c r="H114" s="47"/>
      <c r="I114" s="139"/>
      <c r="J114" s="140"/>
      <c r="K114" s="140"/>
      <c r="L114" s="141"/>
      <c r="M114" s="101"/>
      <c r="N114" s="102"/>
      <c r="O114" s="91">
        <f t="shared" si="9"/>
        <v>0</v>
      </c>
      <c r="P114" s="92"/>
      <c r="Q114" s="92"/>
      <c r="R114" s="92"/>
      <c r="S114" s="92"/>
      <c r="T114" s="93"/>
      <c r="U114" s="143"/>
      <c r="V114" s="144"/>
      <c r="W114" s="145"/>
      <c r="X114" s="143"/>
      <c r="Y114" s="144"/>
      <c r="Z114" s="145"/>
      <c r="AA114" s="143"/>
      <c r="AB114" s="144"/>
      <c r="AC114" s="144"/>
      <c r="AD114" s="145"/>
      <c r="AE114" s="143"/>
      <c r="AF114" s="170"/>
      <c r="AK114" s="86"/>
      <c r="AL114" s="87"/>
      <c r="AM114" s="88"/>
      <c r="AN114" s="169"/>
      <c r="AO114" s="161"/>
      <c r="AP114" s="162"/>
      <c r="AQ114" s="47"/>
      <c r="AR114" s="139"/>
      <c r="AS114" s="140"/>
      <c r="AT114" s="140"/>
      <c r="AU114" s="141"/>
      <c r="AV114" s="101"/>
      <c r="AW114" s="102"/>
      <c r="AX114" s="91">
        <f t="shared" si="10"/>
        <v>0</v>
      </c>
      <c r="AY114" s="92"/>
      <c r="AZ114" s="92"/>
      <c r="BA114" s="92"/>
      <c r="BB114" s="92"/>
      <c r="BC114" s="93"/>
      <c r="BD114" s="143"/>
      <c r="BE114" s="144"/>
      <c r="BF114" s="145"/>
      <c r="BG114" s="143"/>
      <c r="BH114" s="144"/>
      <c r="BI114" s="145"/>
      <c r="BJ114" s="143"/>
      <c r="BK114" s="144"/>
      <c r="BL114" s="144"/>
      <c r="BM114" s="145"/>
      <c r="BN114" s="143"/>
      <c r="BO114" s="170"/>
      <c r="BT114" s="86"/>
      <c r="BU114" s="87"/>
      <c r="BV114" s="88"/>
      <c r="BW114" s="169"/>
      <c r="BX114" s="161"/>
      <c r="BY114" s="162"/>
      <c r="BZ114" s="47"/>
      <c r="CA114" s="139"/>
      <c r="CB114" s="140"/>
      <c r="CC114" s="140"/>
      <c r="CD114" s="141"/>
      <c r="CE114" s="101"/>
      <c r="CF114" s="102"/>
      <c r="CG114" s="91">
        <f t="shared" si="11"/>
        <v>0</v>
      </c>
      <c r="CH114" s="92"/>
      <c r="CI114" s="92"/>
      <c r="CJ114" s="92"/>
      <c r="CK114" s="92"/>
      <c r="CL114" s="93"/>
      <c r="CM114" s="143"/>
      <c r="CN114" s="144"/>
      <c r="CO114" s="145"/>
      <c r="CP114" s="143"/>
      <c r="CQ114" s="144"/>
      <c r="CR114" s="145"/>
      <c r="CS114" s="143"/>
      <c r="CT114" s="144"/>
      <c r="CU114" s="144"/>
      <c r="CV114" s="145"/>
      <c r="CW114" s="143"/>
      <c r="CX114" s="170"/>
      <c r="DU114" s="4" t="s">
        <v>12</v>
      </c>
    </row>
    <row r="115" spans="2:125" ht="27.75" customHeight="1" x14ac:dyDescent="0.15">
      <c r="B115" s="146"/>
      <c r="C115" s="88"/>
      <c r="D115" s="147"/>
      <c r="E115" s="95"/>
      <c r="F115" s="96"/>
      <c r="G115" s="97"/>
      <c r="H115" s="47"/>
      <c r="I115" s="139"/>
      <c r="J115" s="140"/>
      <c r="K115" s="140"/>
      <c r="L115" s="141"/>
      <c r="M115" s="142"/>
      <c r="N115" s="142"/>
      <c r="O115" s="91">
        <f t="shared" si="9"/>
        <v>0</v>
      </c>
      <c r="P115" s="92"/>
      <c r="Q115" s="92"/>
      <c r="R115" s="92"/>
      <c r="S115" s="92"/>
      <c r="T115" s="93"/>
      <c r="U115" s="89"/>
      <c r="V115" s="89"/>
      <c r="W115" s="89"/>
      <c r="X115" s="143"/>
      <c r="Y115" s="144"/>
      <c r="Z115" s="145"/>
      <c r="AA115" s="89"/>
      <c r="AB115" s="89"/>
      <c r="AC115" s="89"/>
      <c r="AD115" s="89"/>
      <c r="AE115" s="89"/>
      <c r="AF115" s="90"/>
      <c r="AK115" s="146"/>
      <c r="AL115" s="88"/>
      <c r="AM115" s="147"/>
      <c r="AN115" s="95"/>
      <c r="AO115" s="96"/>
      <c r="AP115" s="97"/>
      <c r="AQ115" s="47"/>
      <c r="AR115" s="139"/>
      <c r="AS115" s="140"/>
      <c r="AT115" s="140"/>
      <c r="AU115" s="141"/>
      <c r="AV115" s="142"/>
      <c r="AW115" s="142"/>
      <c r="AX115" s="91">
        <f t="shared" si="10"/>
        <v>0</v>
      </c>
      <c r="AY115" s="92"/>
      <c r="AZ115" s="92"/>
      <c r="BA115" s="92"/>
      <c r="BB115" s="92"/>
      <c r="BC115" s="93"/>
      <c r="BD115" s="89"/>
      <c r="BE115" s="89"/>
      <c r="BF115" s="89"/>
      <c r="BG115" s="143"/>
      <c r="BH115" s="144"/>
      <c r="BI115" s="145"/>
      <c r="BJ115" s="89"/>
      <c r="BK115" s="89"/>
      <c r="BL115" s="89"/>
      <c r="BM115" s="89"/>
      <c r="BN115" s="89"/>
      <c r="BO115" s="90"/>
      <c r="BT115" s="146"/>
      <c r="BU115" s="88"/>
      <c r="BV115" s="147"/>
      <c r="BW115" s="95"/>
      <c r="BX115" s="96"/>
      <c r="BY115" s="97"/>
      <c r="BZ115" s="47"/>
      <c r="CA115" s="139"/>
      <c r="CB115" s="140"/>
      <c r="CC115" s="140"/>
      <c r="CD115" s="141"/>
      <c r="CE115" s="142"/>
      <c r="CF115" s="142"/>
      <c r="CG115" s="91">
        <f t="shared" si="11"/>
        <v>0</v>
      </c>
      <c r="CH115" s="92"/>
      <c r="CI115" s="92"/>
      <c r="CJ115" s="92"/>
      <c r="CK115" s="92"/>
      <c r="CL115" s="93"/>
      <c r="CM115" s="89"/>
      <c r="CN115" s="89"/>
      <c r="CO115" s="89"/>
      <c r="CP115" s="143"/>
      <c r="CQ115" s="144"/>
      <c r="CR115" s="145"/>
      <c r="CS115" s="89"/>
      <c r="CT115" s="89"/>
      <c r="CU115" s="89"/>
      <c r="CV115" s="89"/>
      <c r="CW115" s="89"/>
      <c r="CX115" s="90"/>
      <c r="DU115" s="4" t="s">
        <v>13</v>
      </c>
    </row>
    <row r="116" spans="2:125" ht="27.75" customHeight="1" x14ac:dyDescent="0.15">
      <c r="B116" s="146"/>
      <c r="C116" s="88"/>
      <c r="D116" s="147"/>
      <c r="E116" s="95"/>
      <c r="F116" s="96"/>
      <c r="G116" s="97"/>
      <c r="H116" s="47"/>
      <c r="I116" s="139"/>
      <c r="J116" s="140"/>
      <c r="K116" s="140"/>
      <c r="L116" s="141"/>
      <c r="M116" s="142"/>
      <c r="N116" s="142"/>
      <c r="O116" s="91">
        <f t="shared" si="9"/>
        <v>0</v>
      </c>
      <c r="P116" s="92"/>
      <c r="Q116" s="92"/>
      <c r="R116" s="92"/>
      <c r="S116" s="92"/>
      <c r="T116" s="93"/>
      <c r="U116" s="94"/>
      <c r="V116" s="94"/>
      <c r="W116" s="94"/>
      <c r="X116" s="91"/>
      <c r="Y116" s="92"/>
      <c r="Z116" s="93"/>
      <c r="AA116" s="89"/>
      <c r="AB116" s="89"/>
      <c r="AC116" s="89"/>
      <c r="AD116" s="89"/>
      <c r="AE116" s="89"/>
      <c r="AF116" s="90"/>
      <c r="AK116" s="146"/>
      <c r="AL116" s="88"/>
      <c r="AM116" s="147"/>
      <c r="AN116" s="95"/>
      <c r="AO116" s="96"/>
      <c r="AP116" s="97"/>
      <c r="AQ116" s="47"/>
      <c r="AR116" s="139"/>
      <c r="AS116" s="140"/>
      <c r="AT116" s="140"/>
      <c r="AU116" s="141"/>
      <c r="AV116" s="142"/>
      <c r="AW116" s="142"/>
      <c r="AX116" s="91">
        <f t="shared" si="10"/>
        <v>0</v>
      </c>
      <c r="AY116" s="92"/>
      <c r="AZ116" s="92"/>
      <c r="BA116" s="92"/>
      <c r="BB116" s="92"/>
      <c r="BC116" s="93"/>
      <c r="BD116" s="94"/>
      <c r="BE116" s="94"/>
      <c r="BF116" s="94"/>
      <c r="BG116" s="91"/>
      <c r="BH116" s="92"/>
      <c r="BI116" s="93"/>
      <c r="BJ116" s="89"/>
      <c r="BK116" s="89"/>
      <c r="BL116" s="89"/>
      <c r="BM116" s="89"/>
      <c r="BN116" s="89"/>
      <c r="BO116" s="90"/>
      <c r="BT116" s="146"/>
      <c r="BU116" s="88"/>
      <c r="BV116" s="147"/>
      <c r="BW116" s="95"/>
      <c r="BX116" s="96"/>
      <c r="BY116" s="97"/>
      <c r="BZ116" s="47"/>
      <c r="CA116" s="139"/>
      <c r="CB116" s="140"/>
      <c r="CC116" s="140"/>
      <c r="CD116" s="141"/>
      <c r="CE116" s="142"/>
      <c r="CF116" s="142"/>
      <c r="CG116" s="91">
        <f t="shared" si="11"/>
        <v>0</v>
      </c>
      <c r="CH116" s="92"/>
      <c r="CI116" s="92"/>
      <c r="CJ116" s="92"/>
      <c r="CK116" s="92"/>
      <c r="CL116" s="93"/>
      <c r="CM116" s="94"/>
      <c r="CN116" s="94"/>
      <c r="CO116" s="94"/>
      <c r="CP116" s="91"/>
      <c r="CQ116" s="92"/>
      <c r="CR116" s="93"/>
      <c r="CS116" s="89"/>
      <c r="CT116" s="89"/>
      <c r="CU116" s="89"/>
      <c r="CV116" s="89"/>
      <c r="CW116" s="89"/>
      <c r="CX116" s="90"/>
      <c r="DU116" s="4" t="s">
        <v>14</v>
      </c>
    </row>
    <row r="117" spans="2:125" ht="27.75" customHeight="1" x14ac:dyDescent="0.15">
      <c r="B117" s="86"/>
      <c r="C117" s="87"/>
      <c r="D117" s="88"/>
      <c r="E117" s="95"/>
      <c r="F117" s="96"/>
      <c r="G117" s="97"/>
      <c r="H117" s="47"/>
      <c r="I117" s="98"/>
      <c r="J117" s="99"/>
      <c r="K117" s="99"/>
      <c r="L117" s="100"/>
      <c r="M117" s="101"/>
      <c r="N117" s="102"/>
      <c r="O117" s="91">
        <f t="shared" si="9"/>
        <v>0</v>
      </c>
      <c r="P117" s="92"/>
      <c r="Q117" s="92"/>
      <c r="R117" s="92"/>
      <c r="S117" s="92"/>
      <c r="T117" s="93"/>
      <c r="U117" s="94"/>
      <c r="V117" s="94"/>
      <c r="W117" s="94"/>
      <c r="X117" s="91"/>
      <c r="Y117" s="92"/>
      <c r="Z117" s="93"/>
      <c r="AA117" s="89"/>
      <c r="AB117" s="89"/>
      <c r="AC117" s="89"/>
      <c r="AD117" s="89"/>
      <c r="AE117" s="89"/>
      <c r="AF117" s="90"/>
      <c r="AK117" s="86"/>
      <c r="AL117" s="87"/>
      <c r="AM117" s="88"/>
      <c r="AN117" s="95"/>
      <c r="AO117" s="96"/>
      <c r="AP117" s="97"/>
      <c r="AQ117" s="47"/>
      <c r="AR117" s="98"/>
      <c r="AS117" s="99"/>
      <c r="AT117" s="99"/>
      <c r="AU117" s="100"/>
      <c r="AV117" s="101"/>
      <c r="AW117" s="102"/>
      <c r="AX117" s="91">
        <f t="shared" si="10"/>
        <v>0</v>
      </c>
      <c r="AY117" s="92"/>
      <c r="AZ117" s="92"/>
      <c r="BA117" s="92"/>
      <c r="BB117" s="92"/>
      <c r="BC117" s="93"/>
      <c r="BD117" s="94"/>
      <c r="BE117" s="94"/>
      <c r="BF117" s="94"/>
      <c r="BG117" s="91"/>
      <c r="BH117" s="92"/>
      <c r="BI117" s="93"/>
      <c r="BJ117" s="89"/>
      <c r="BK117" s="89"/>
      <c r="BL117" s="89"/>
      <c r="BM117" s="89"/>
      <c r="BN117" s="89"/>
      <c r="BO117" s="90"/>
      <c r="BT117" s="86"/>
      <c r="BU117" s="87"/>
      <c r="BV117" s="88"/>
      <c r="BW117" s="95"/>
      <c r="BX117" s="96"/>
      <c r="BY117" s="97"/>
      <c r="BZ117" s="47"/>
      <c r="CA117" s="98"/>
      <c r="CB117" s="99"/>
      <c r="CC117" s="99"/>
      <c r="CD117" s="100"/>
      <c r="CE117" s="101"/>
      <c r="CF117" s="102"/>
      <c r="CG117" s="91">
        <f t="shared" si="11"/>
        <v>0</v>
      </c>
      <c r="CH117" s="92"/>
      <c r="CI117" s="92"/>
      <c r="CJ117" s="92"/>
      <c r="CK117" s="92"/>
      <c r="CL117" s="93"/>
      <c r="CM117" s="94"/>
      <c r="CN117" s="94"/>
      <c r="CO117" s="94"/>
      <c r="CP117" s="91"/>
      <c r="CQ117" s="92"/>
      <c r="CR117" s="93"/>
      <c r="CS117" s="89"/>
      <c r="CT117" s="89"/>
      <c r="CU117" s="89"/>
      <c r="CV117" s="89"/>
      <c r="CW117" s="89"/>
      <c r="CX117" s="90"/>
      <c r="DU117" s="4" t="s">
        <v>15</v>
      </c>
    </row>
    <row r="118" spans="2:125" ht="27.75" customHeight="1" x14ac:dyDescent="0.15">
      <c r="B118" s="146"/>
      <c r="C118" s="88"/>
      <c r="D118" s="147"/>
      <c r="E118" s="95"/>
      <c r="F118" s="96"/>
      <c r="G118" s="97"/>
      <c r="H118" s="47"/>
      <c r="I118" s="139"/>
      <c r="J118" s="140"/>
      <c r="K118" s="140"/>
      <c r="L118" s="141"/>
      <c r="M118" s="142"/>
      <c r="N118" s="142"/>
      <c r="O118" s="91">
        <f t="shared" si="9"/>
        <v>0</v>
      </c>
      <c r="P118" s="92"/>
      <c r="Q118" s="92"/>
      <c r="R118" s="92"/>
      <c r="S118" s="92"/>
      <c r="T118" s="93"/>
      <c r="U118" s="94"/>
      <c r="V118" s="94"/>
      <c r="W118" s="94"/>
      <c r="X118" s="91"/>
      <c r="Y118" s="92"/>
      <c r="Z118" s="93"/>
      <c r="AA118" s="89"/>
      <c r="AB118" s="89"/>
      <c r="AC118" s="89"/>
      <c r="AD118" s="89"/>
      <c r="AE118" s="89"/>
      <c r="AF118" s="90"/>
      <c r="AK118" s="146"/>
      <c r="AL118" s="88"/>
      <c r="AM118" s="147"/>
      <c r="AN118" s="95"/>
      <c r="AO118" s="96"/>
      <c r="AP118" s="97"/>
      <c r="AQ118" s="47"/>
      <c r="AR118" s="139"/>
      <c r="AS118" s="140"/>
      <c r="AT118" s="140"/>
      <c r="AU118" s="141"/>
      <c r="AV118" s="142"/>
      <c r="AW118" s="142"/>
      <c r="AX118" s="91">
        <f t="shared" si="10"/>
        <v>0</v>
      </c>
      <c r="AY118" s="92"/>
      <c r="AZ118" s="92"/>
      <c r="BA118" s="92"/>
      <c r="BB118" s="92"/>
      <c r="BC118" s="93"/>
      <c r="BD118" s="94"/>
      <c r="BE118" s="94"/>
      <c r="BF118" s="94"/>
      <c r="BG118" s="91"/>
      <c r="BH118" s="92"/>
      <c r="BI118" s="93"/>
      <c r="BJ118" s="89"/>
      <c r="BK118" s="89"/>
      <c r="BL118" s="89"/>
      <c r="BM118" s="89"/>
      <c r="BN118" s="89"/>
      <c r="BO118" s="90"/>
      <c r="BT118" s="146"/>
      <c r="BU118" s="88"/>
      <c r="BV118" s="147"/>
      <c r="BW118" s="95"/>
      <c r="BX118" s="96"/>
      <c r="BY118" s="97"/>
      <c r="BZ118" s="47"/>
      <c r="CA118" s="139"/>
      <c r="CB118" s="140"/>
      <c r="CC118" s="140"/>
      <c r="CD118" s="141"/>
      <c r="CE118" s="142"/>
      <c r="CF118" s="142"/>
      <c r="CG118" s="91">
        <f t="shared" si="11"/>
        <v>0</v>
      </c>
      <c r="CH118" s="92"/>
      <c r="CI118" s="92"/>
      <c r="CJ118" s="92"/>
      <c r="CK118" s="92"/>
      <c r="CL118" s="93"/>
      <c r="CM118" s="94"/>
      <c r="CN118" s="94"/>
      <c r="CO118" s="94"/>
      <c r="CP118" s="91"/>
      <c r="CQ118" s="92"/>
      <c r="CR118" s="93"/>
      <c r="CS118" s="89"/>
      <c r="CT118" s="89"/>
      <c r="CU118" s="89"/>
      <c r="CV118" s="89"/>
      <c r="CW118" s="89"/>
      <c r="CX118" s="90"/>
      <c r="DU118" s="4" t="s">
        <v>16</v>
      </c>
    </row>
    <row r="119" spans="2:125" ht="27.75" customHeight="1" x14ac:dyDescent="0.15">
      <c r="B119" s="86"/>
      <c r="C119" s="87"/>
      <c r="D119" s="88"/>
      <c r="E119" s="95"/>
      <c r="F119" s="96"/>
      <c r="G119" s="97"/>
      <c r="H119" s="47"/>
      <c r="I119" s="98"/>
      <c r="J119" s="99"/>
      <c r="K119" s="99"/>
      <c r="L119" s="100"/>
      <c r="M119" s="101"/>
      <c r="N119" s="102"/>
      <c r="O119" s="91">
        <f t="shared" si="9"/>
        <v>0</v>
      </c>
      <c r="P119" s="92"/>
      <c r="Q119" s="92"/>
      <c r="R119" s="92"/>
      <c r="S119" s="92"/>
      <c r="T119" s="93"/>
      <c r="U119" s="94"/>
      <c r="V119" s="94"/>
      <c r="W119" s="94"/>
      <c r="X119" s="91"/>
      <c r="Y119" s="92"/>
      <c r="Z119" s="93"/>
      <c r="AA119" s="89"/>
      <c r="AB119" s="89"/>
      <c r="AC119" s="89"/>
      <c r="AD119" s="89"/>
      <c r="AE119" s="89"/>
      <c r="AF119" s="90"/>
      <c r="AK119" s="86"/>
      <c r="AL119" s="87"/>
      <c r="AM119" s="88"/>
      <c r="AN119" s="95"/>
      <c r="AO119" s="96"/>
      <c r="AP119" s="97"/>
      <c r="AQ119" s="47"/>
      <c r="AR119" s="98"/>
      <c r="AS119" s="99"/>
      <c r="AT119" s="99"/>
      <c r="AU119" s="100"/>
      <c r="AV119" s="101"/>
      <c r="AW119" s="102"/>
      <c r="AX119" s="91">
        <f t="shared" si="10"/>
        <v>0</v>
      </c>
      <c r="AY119" s="92"/>
      <c r="AZ119" s="92"/>
      <c r="BA119" s="92"/>
      <c r="BB119" s="92"/>
      <c r="BC119" s="93"/>
      <c r="BD119" s="94"/>
      <c r="BE119" s="94"/>
      <c r="BF119" s="94"/>
      <c r="BG119" s="91"/>
      <c r="BH119" s="92"/>
      <c r="BI119" s="93"/>
      <c r="BJ119" s="89"/>
      <c r="BK119" s="89"/>
      <c r="BL119" s="89"/>
      <c r="BM119" s="89"/>
      <c r="BN119" s="89"/>
      <c r="BO119" s="90"/>
      <c r="BT119" s="86"/>
      <c r="BU119" s="87"/>
      <c r="BV119" s="88"/>
      <c r="BW119" s="95"/>
      <c r="BX119" s="96"/>
      <c r="BY119" s="97"/>
      <c r="BZ119" s="47"/>
      <c r="CA119" s="98"/>
      <c r="CB119" s="99"/>
      <c r="CC119" s="99"/>
      <c r="CD119" s="100"/>
      <c r="CE119" s="101"/>
      <c r="CF119" s="102"/>
      <c r="CG119" s="91">
        <f t="shared" si="11"/>
        <v>0</v>
      </c>
      <c r="CH119" s="92"/>
      <c r="CI119" s="92"/>
      <c r="CJ119" s="92"/>
      <c r="CK119" s="92"/>
      <c r="CL119" s="93"/>
      <c r="CM119" s="94"/>
      <c r="CN119" s="94"/>
      <c r="CO119" s="94"/>
      <c r="CP119" s="91"/>
      <c r="CQ119" s="92"/>
      <c r="CR119" s="93"/>
      <c r="CS119" s="89"/>
      <c r="CT119" s="89"/>
      <c r="CU119" s="89"/>
      <c r="CV119" s="89"/>
      <c r="CW119" s="89"/>
      <c r="CX119" s="90"/>
      <c r="DU119" s="4" t="s">
        <v>17</v>
      </c>
    </row>
    <row r="120" spans="2:125" ht="27.75" customHeight="1" x14ac:dyDescent="0.15">
      <c r="B120" s="86"/>
      <c r="C120" s="87"/>
      <c r="D120" s="88"/>
      <c r="E120" s="95"/>
      <c r="F120" s="96"/>
      <c r="G120" s="97"/>
      <c r="H120" s="47"/>
      <c r="I120" s="98"/>
      <c r="J120" s="99"/>
      <c r="K120" s="99"/>
      <c r="L120" s="100"/>
      <c r="M120" s="101"/>
      <c r="N120" s="102"/>
      <c r="O120" s="91">
        <f>PRODUCT(H120,J120,M120)</f>
        <v>0</v>
      </c>
      <c r="P120" s="92"/>
      <c r="Q120" s="92"/>
      <c r="R120" s="92"/>
      <c r="S120" s="92"/>
      <c r="T120" s="93"/>
      <c r="U120" s="94"/>
      <c r="V120" s="94"/>
      <c r="W120" s="94"/>
      <c r="X120" s="91"/>
      <c r="Y120" s="92"/>
      <c r="Z120" s="93"/>
      <c r="AA120" s="89"/>
      <c r="AB120" s="89"/>
      <c r="AC120" s="89"/>
      <c r="AD120" s="89"/>
      <c r="AE120" s="89"/>
      <c r="AF120" s="90"/>
      <c r="AK120" s="86"/>
      <c r="AL120" s="87"/>
      <c r="AM120" s="88"/>
      <c r="AN120" s="95"/>
      <c r="AO120" s="96"/>
      <c r="AP120" s="97"/>
      <c r="AQ120" s="47"/>
      <c r="AR120" s="98"/>
      <c r="AS120" s="99"/>
      <c r="AT120" s="99"/>
      <c r="AU120" s="100"/>
      <c r="AV120" s="101"/>
      <c r="AW120" s="102"/>
      <c r="AX120" s="91">
        <f>PRODUCT(AQ120,AS120,AV120)</f>
        <v>0</v>
      </c>
      <c r="AY120" s="92"/>
      <c r="AZ120" s="92"/>
      <c r="BA120" s="92"/>
      <c r="BB120" s="92"/>
      <c r="BC120" s="93"/>
      <c r="BD120" s="94"/>
      <c r="BE120" s="94"/>
      <c r="BF120" s="94"/>
      <c r="BG120" s="91"/>
      <c r="BH120" s="92"/>
      <c r="BI120" s="93"/>
      <c r="BJ120" s="89"/>
      <c r="BK120" s="89"/>
      <c r="BL120" s="89"/>
      <c r="BM120" s="89"/>
      <c r="BN120" s="89"/>
      <c r="BO120" s="90"/>
      <c r="BT120" s="86"/>
      <c r="BU120" s="87"/>
      <c r="BV120" s="88"/>
      <c r="BW120" s="95"/>
      <c r="BX120" s="96"/>
      <c r="BY120" s="97"/>
      <c r="BZ120" s="47"/>
      <c r="CA120" s="98"/>
      <c r="CB120" s="99"/>
      <c r="CC120" s="99"/>
      <c r="CD120" s="100"/>
      <c r="CE120" s="101"/>
      <c r="CF120" s="102"/>
      <c r="CG120" s="91">
        <f>PRODUCT(BZ120,CB120,CE120)</f>
        <v>0</v>
      </c>
      <c r="CH120" s="92"/>
      <c r="CI120" s="92"/>
      <c r="CJ120" s="92"/>
      <c r="CK120" s="92"/>
      <c r="CL120" s="93"/>
      <c r="CM120" s="94"/>
      <c r="CN120" s="94"/>
      <c r="CO120" s="94"/>
      <c r="CP120" s="91"/>
      <c r="CQ120" s="92"/>
      <c r="CR120" s="93"/>
      <c r="CS120" s="89"/>
      <c r="CT120" s="89"/>
      <c r="CU120" s="89"/>
      <c r="CV120" s="89"/>
      <c r="CW120" s="89"/>
      <c r="CX120" s="90"/>
      <c r="DU120" s="4" t="s">
        <v>18</v>
      </c>
    </row>
    <row r="121" spans="2:125" ht="27.75" customHeight="1" x14ac:dyDescent="0.15">
      <c r="B121" s="86"/>
      <c r="C121" s="87"/>
      <c r="D121" s="88"/>
      <c r="E121" s="95"/>
      <c r="F121" s="96"/>
      <c r="G121" s="97"/>
      <c r="H121" s="47"/>
      <c r="I121" s="98"/>
      <c r="J121" s="99"/>
      <c r="K121" s="99"/>
      <c r="L121" s="100"/>
      <c r="M121" s="101"/>
      <c r="N121" s="102"/>
      <c r="O121" s="91">
        <f>PRODUCT(H121,J121,M121)</f>
        <v>0</v>
      </c>
      <c r="P121" s="92"/>
      <c r="Q121" s="92"/>
      <c r="R121" s="92"/>
      <c r="S121" s="92"/>
      <c r="T121" s="93"/>
      <c r="U121" s="94"/>
      <c r="V121" s="94"/>
      <c r="W121" s="94"/>
      <c r="X121" s="91"/>
      <c r="Y121" s="92"/>
      <c r="Z121" s="93"/>
      <c r="AA121" s="89"/>
      <c r="AB121" s="89"/>
      <c r="AC121" s="89"/>
      <c r="AD121" s="89"/>
      <c r="AE121" s="89"/>
      <c r="AF121" s="90"/>
      <c r="AK121" s="86"/>
      <c r="AL121" s="87"/>
      <c r="AM121" s="88"/>
      <c r="AN121" s="95"/>
      <c r="AO121" s="96"/>
      <c r="AP121" s="97"/>
      <c r="AQ121" s="47"/>
      <c r="AR121" s="98"/>
      <c r="AS121" s="99"/>
      <c r="AT121" s="99"/>
      <c r="AU121" s="100"/>
      <c r="AV121" s="101"/>
      <c r="AW121" s="102"/>
      <c r="AX121" s="91">
        <f>PRODUCT(AQ121,AS121,AV121)</f>
        <v>0</v>
      </c>
      <c r="AY121" s="92"/>
      <c r="AZ121" s="92"/>
      <c r="BA121" s="92"/>
      <c r="BB121" s="92"/>
      <c r="BC121" s="93"/>
      <c r="BD121" s="94"/>
      <c r="BE121" s="94"/>
      <c r="BF121" s="94"/>
      <c r="BG121" s="91"/>
      <c r="BH121" s="92"/>
      <c r="BI121" s="93"/>
      <c r="BJ121" s="89"/>
      <c r="BK121" s="89"/>
      <c r="BL121" s="89"/>
      <c r="BM121" s="89"/>
      <c r="BN121" s="89"/>
      <c r="BO121" s="90"/>
      <c r="BT121" s="86"/>
      <c r="BU121" s="87"/>
      <c r="BV121" s="88"/>
      <c r="BW121" s="95"/>
      <c r="BX121" s="96"/>
      <c r="BY121" s="97"/>
      <c r="BZ121" s="47"/>
      <c r="CA121" s="98"/>
      <c r="CB121" s="99"/>
      <c r="CC121" s="99"/>
      <c r="CD121" s="100"/>
      <c r="CE121" s="101"/>
      <c r="CF121" s="102"/>
      <c r="CG121" s="91">
        <f>PRODUCT(BZ121,CB121,CE121)</f>
        <v>0</v>
      </c>
      <c r="CH121" s="92"/>
      <c r="CI121" s="92"/>
      <c r="CJ121" s="92"/>
      <c r="CK121" s="92"/>
      <c r="CL121" s="93"/>
      <c r="CM121" s="94"/>
      <c r="CN121" s="94"/>
      <c r="CO121" s="94"/>
      <c r="CP121" s="91"/>
      <c r="CQ121" s="92"/>
      <c r="CR121" s="93"/>
      <c r="CS121" s="89"/>
      <c r="CT121" s="89"/>
      <c r="CU121" s="89"/>
      <c r="CV121" s="89"/>
      <c r="CW121" s="89"/>
      <c r="CX121" s="90"/>
    </row>
    <row r="122" spans="2:125" ht="27.75" customHeight="1" x14ac:dyDescent="0.15">
      <c r="B122" s="86"/>
      <c r="C122" s="87"/>
      <c r="D122" s="88"/>
      <c r="E122" s="95"/>
      <c r="F122" s="96"/>
      <c r="G122" s="97"/>
      <c r="H122" s="47"/>
      <c r="I122" s="98"/>
      <c r="J122" s="99"/>
      <c r="K122" s="99"/>
      <c r="L122" s="100"/>
      <c r="M122" s="101"/>
      <c r="N122" s="102"/>
      <c r="O122" s="91">
        <f>PRODUCT(H122,J122,M122)</f>
        <v>0</v>
      </c>
      <c r="P122" s="92"/>
      <c r="Q122" s="92"/>
      <c r="R122" s="92"/>
      <c r="S122" s="92"/>
      <c r="T122" s="93"/>
      <c r="U122" s="94"/>
      <c r="V122" s="94"/>
      <c r="W122" s="94"/>
      <c r="X122" s="91"/>
      <c r="Y122" s="92"/>
      <c r="Z122" s="93"/>
      <c r="AA122" s="89"/>
      <c r="AB122" s="89"/>
      <c r="AC122" s="89"/>
      <c r="AD122" s="89"/>
      <c r="AE122" s="89"/>
      <c r="AF122" s="90"/>
      <c r="AK122" s="86"/>
      <c r="AL122" s="87"/>
      <c r="AM122" s="88"/>
      <c r="AN122" s="95"/>
      <c r="AO122" s="96"/>
      <c r="AP122" s="97"/>
      <c r="AQ122" s="47"/>
      <c r="AR122" s="98"/>
      <c r="AS122" s="99"/>
      <c r="AT122" s="99"/>
      <c r="AU122" s="100"/>
      <c r="AV122" s="101"/>
      <c r="AW122" s="102"/>
      <c r="AX122" s="91">
        <f>PRODUCT(AQ122,AS122,AV122)</f>
        <v>0</v>
      </c>
      <c r="AY122" s="92"/>
      <c r="AZ122" s="92"/>
      <c r="BA122" s="92"/>
      <c r="BB122" s="92"/>
      <c r="BC122" s="93"/>
      <c r="BD122" s="94"/>
      <c r="BE122" s="94"/>
      <c r="BF122" s="94"/>
      <c r="BG122" s="91"/>
      <c r="BH122" s="92"/>
      <c r="BI122" s="93"/>
      <c r="BJ122" s="89"/>
      <c r="BK122" s="89"/>
      <c r="BL122" s="89"/>
      <c r="BM122" s="89"/>
      <c r="BN122" s="89"/>
      <c r="BO122" s="90"/>
      <c r="BT122" s="86"/>
      <c r="BU122" s="87"/>
      <c r="BV122" s="88"/>
      <c r="BW122" s="95"/>
      <c r="BX122" s="96"/>
      <c r="BY122" s="97"/>
      <c r="BZ122" s="47"/>
      <c r="CA122" s="98"/>
      <c r="CB122" s="99"/>
      <c r="CC122" s="99"/>
      <c r="CD122" s="100"/>
      <c r="CE122" s="101"/>
      <c r="CF122" s="102"/>
      <c r="CG122" s="91">
        <f>PRODUCT(BZ122,CB122,CE122)</f>
        <v>0</v>
      </c>
      <c r="CH122" s="92"/>
      <c r="CI122" s="92"/>
      <c r="CJ122" s="92"/>
      <c r="CK122" s="92"/>
      <c r="CL122" s="93"/>
      <c r="CM122" s="94"/>
      <c r="CN122" s="94"/>
      <c r="CO122" s="94"/>
      <c r="CP122" s="91"/>
      <c r="CQ122" s="92"/>
      <c r="CR122" s="93"/>
      <c r="CS122" s="89"/>
      <c r="CT122" s="89"/>
      <c r="CU122" s="89"/>
      <c r="CV122" s="89"/>
      <c r="CW122" s="89"/>
      <c r="CX122" s="90"/>
    </row>
    <row r="123" spans="2:125" ht="27.75" customHeight="1" x14ac:dyDescent="0.15">
      <c r="B123" s="86"/>
      <c r="C123" s="87"/>
      <c r="D123" s="88"/>
      <c r="E123" s="95"/>
      <c r="F123" s="96"/>
      <c r="G123" s="97"/>
      <c r="H123" s="47"/>
      <c r="I123" s="98"/>
      <c r="J123" s="99"/>
      <c r="K123" s="99"/>
      <c r="L123" s="100"/>
      <c r="M123" s="101"/>
      <c r="N123" s="102"/>
      <c r="O123" s="91">
        <f>PRODUCT(H123,J123,M123)</f>
        <v>0</v>
      </c>
      <c r="P123" s="92"/>
      <c r="Q123" s="92"/>
      <c r="R123" s="92"/>
      <c r="S123" s="92"/>
      <c r="T123" s="93"/>
      <c r="U123" s="94"/>
      <c r="V123" s="94"/>
      <c r="W123" s="94"/>
      <c r="X123" s="91"/>
      <c r="Y123" s="92"/>
      <c r="Z123" s="93"/>
      <c r="AA123" s="89"/>
      <c r="AB123" s="89"/>
      <c r="AC123" s="89"/>
      <c r="AD123" s="89"/>
      <c r="AE123" s="89"/>
      <c r="AF123" s="90"/>
      <c r="AG123" s="48"/>
      <c r="AH123" s="48"/>
      <c r="AK123" s="86"/>
      <c r="AL123" s="87"/>
      <c r="AM123" s="88"/>
      <c r="AN123" s="95"/>
      <c r="AO123" s="96"/>
      <c r="AP123" s="97"/>
      <c r="AQ123" s="47"/>
      <c r="AR123" s="98"/>
      <c r="AS123" s="99"/>
      <c r="AT123" s="99"/>
      <c r="AU123" s="100"/>
      <c r="AV123" s="101"/>
      <c r="AW123" s="102"/>
      <c r="AX123" s="91">
        <f>PRODUCT(AQ123,AS123,AV123)</f>
        <v>0</v>
      </c>
      <c r="AY123" s="92"/>
      <c r="AZ123" s="92"/>
      <c r="BA123" s="92"/>
      <c r="BB123" s="92"/>
      <c r="BC123" s="93"/>
      <c r="BD123" s="94"/>
      <c r="BE123" s="94"/>
      <c r="BF123" s="94"/>
      <c r="BG123" s="91"/>
      <c r="BH123" s="92"/>
      <c r="BI123" s="93"/>
      <c r="BJ123" s="89"/>
      <c r="BK123" s="89"/>
      <c r="BL123" s="89"/>
      <c r="BM123" s="89"/>
      <c r="BN123" s="89"/>
      <c r="BO123" s="90"/>
      <c r="BP123" s="48"/>
      <c r="BQ123" s="48"/>
      <c r="BT123" s="86"/>
      <c r="BU123" s="87"/>
      <c r="BV123" s="88"/>
      <c r="BW123" s="95"/>
      <c r="BX123" s="96"/>
      <c r="BY123" s="97"/>
      <c r="BZ123" s="47"/>
      <c r="CA123" s="98"/>
      <c r="CB123" s="99"/>
      <c r="CC123" s="99"/>
      <c r="CD123" s="100"/>
      <c r="CE123" s="101"/>
      <c r="CF123" s="102"/>
      <c r="CG123" s="91">
        <f>PRODUCT(BZ123,CB123,CE123)</f>
        <v>0</v>
      </c>
      <c r="CH123" s="92"/>
      <c r="CI123" s="92"/>
      <c r="CJ123" s="92"/>
      <c r="CK123" s="92"/>
      <c r="CL123" s="93"/>
      <c r="CM123" s="94"/>
      <c r="CN123" s="94"/>
      <c r="CO123" s="94"/>
      <c r="CP123" s="91"/>
      <c r="CQ123" s="92"/>
      <c r="CR123" s="93"/>
      <c r="CS123" s="89"/>
      <c r="CT123" s="89"/>
      <c r="CU123" s="89"/>
      <c r="CV123" s="89"/>
      <c r="CW123" s="89"/>
      <c r="CX123" s="90"/>
      <c r="CY123" s="48"/>
      <c r="CZ123" s="48"/>
    </row>
    <row r="124" spans="2:125" ht="16.5" customHeight="1" x14ac:dyDescent="0.15">
      <c r="B124" s="105" t="s">
        <v>6</v>
      </c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11">
        <f>SUM(O110:T123)</f>
        <v>0</v>
      </c>
      <c r="P124" s="112"/>
      <c r="Q124" s="112"/>
      <c r="R124" s="112"/>
      <c r="S124" s="112"/>
      <c r="T124" s="113"/>
      <c r="U124" s="117">
        <f>SUM(U110:W123)</f>
        <v>0</v>
      </c>
      <c r="V124" s="117"/>
      <c r="W124" s="117"/>
      <c r="X124" s="117">
        <f>SUM(X110:Z123)</f>
        <v>0</v>
      </c>
      <c r="Y124" s="117"/>
      <c r="Z124" s="117"/>
      <c r="AA124" s="117">
        <f>SUM(AA110:AD123)</f>
        <v>0</v>
      </c>
      <c r="AB124" s="117"/>
      <c r="AC124" s="117"/>
      <c r="AD124" s="117"/>
      <c r="AE124" s="119">
        <f>SUM(AE110:AF123)</f>
        <v>0</v>
      </c>
      <c r="AF124" s="120"/>
      <c r="AG124" s="138" t="s">
        <v>47</v>
      </c>
      <c r="AH124" s="103" t="str">
        <f>IF(U124+X124+AA124+AE124=O124,"ＯＫ","計算が間違っています")</f>
        <v>ＯＫ</v>
      </c>
      <c r="AK124" s="105" t="s">
        <v>6</v>
      </c>
      <c r="AL124" s="106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11">
        <f>SUM(AX110:BC123)</f>
        <v>0</v>
      </c>
      <c r="AY124" s="112"/>
      <c r="AZ124" s="112"/>
      <c r="BA124" s="112"/>
      <c r="BB124" s="112"/>
      <c r="BC124" s="113"/>
      <c r="BD124" s="117">
        <f>SUM(BD110:BF123)</f>
        <v>0</v>
      </c>
      <c r="BE124" s="117"/>
      <c r="BF124" s="117"/>
      <c r="BG124" s="117">
        <f>SUM(BG110:BI123)</f>
        <v>0</v>
      </c>
      <c r="BH124" s="117"/>
      <c r="BI124" s="117"/>
      <c r="BJ124" s="117">
        <f>SUM(BJ110:BM123)</f>
        <v>0</v>
      </c>
      <c r="BK124" s="117"/>
      <c r="BL124" s="117"/>
      <c r="BM124" s="117"/>
      <c r="BN124" s="119">
        <f>SUM(BN110:BO123)</f>
        <v>0</v>
      </c>
      <c r="BO124" s="120"/>
      <c r="BP124" s="138" t="s">
        <v>47</v>
      </c>
      <c r="BQ124" s="103" t="str">
        <f>IF(BD124+BG124+BJ124+BN124=AX124,"ＯＫ","計算が間違っています")</f>
        <v>ＯＫ</v>
      </c>
      <c r="BT124" s="105" t="s">
        <v>6</v>
      </c>
      <c r="BU124" s="106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11">
        <f>SUM(CG110:CL123)</f>
        <v>0</v>
      </c>
      <c r="CH124" s="112"/>
      <c r="CI124" s="112"/>
      <c r="CJ124" s="112"/>
      <c r="CK124" s="112"/>
      <c r="CL124" s="113"/>
      <c r="CM124" s="117">
        <f>SUM(CM110:CO123)</f>
        <v>0</v>
      </c>
      <c r="CN124" s="117"/>
      <c r="CO124" s="117"/>
      <c r="CP124" s="117">
        <f>SUM(CP110:CR123)</f>
        <v>0</v>
      </c>
      <c r="CQ124" s="117"/>
      <c r="CR124" s="117"/>
      <c r="CS124" s="117">
        <f>SUM(CS110:CV123)</f>
        <v>0</v>
      </c>
      <c r="CT124" s="117"/>
      <c r="CU124" s="117"/>
      <c r="CV124" s="117"/>
      <c r="CW124" s="119">
        <f>SUM(CW110:CX123)</f>
        <v>0</v>
      </c>
      <c r="CX124" s="120"/>
      <c r="CY124" s="138" t="s">
        <v>47</v>
      </c>
      <c r="CZ124" s="103" t="str">
        <f>IF(CM124+CP124+CS124+CW124=CG124,"ＯＫ","計算が間違っています")</f>
        <v>ＯＫ</v>
      </c>
    </row>
    <row r="125" spans="2:125" ht="23.25" customHeight="1" x14ac:dyDescent="0.15">
      <c r="B125" s="108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4"/>
      <c r="P125" s="115"/>
      <c r="Q125" s="115"/>
      <c r="R125" s="115"/>
      <c r="S125" s="115"/>
      <c r="T125" s="116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21"/>
      <c r="AF125" s="122"/>
      <c r="AG125" s="138"/>
      <c r="AH125" s="104"/>
      <c r="AK125" s="108"/>
      <c r="AL125" s="109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4"/>
      <c r="AY125" s="115"/>
      <c r="AZ125" s="115"/>
      <c r="BA125" s="115"/>
      <c r="BB125" s="115"/>
      <c r="BC125" s="116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21"/>
      <c r="BO125" s="122"/>
      <c r="BP125" s="138"/>
      <c r="BQ125" s="104"/>
      <c r="BT125" s="108"/>
      <c r="BU125" s="109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4"/>
      <c r="CH125" s="115"/>
      <c r="CI125" s="115"/>
      <c r="CJ125" s="115"/>
      <c r="CK125" s="115"/>
      <c r="CL125" s="116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21"/>
      <c r="CX125" s="122"/>
      <c r="CY125" s="138"/>
      <c r="CZ125" s="104"/>
    </row>
    <row r="126" spans="2:125" ht="12.75" customHeight="1" x14ac:dyDescent="0.15"/>
    <row r="127" spans="2:125" ht="20.25" customHeight="1" x14ac:dyDescent="0.15">
      <c r="B127" s="72" t="s">
        <v>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4"/>
      <c r="X127" s="75" t="s">
        <v>71</v>
      </c>
      <c r="Y127" s="76"/>
      <c r="Z127" s="76"/>
      <c r="AA127" s="76"/>
      <c r="AB127" s="77"/>
      <c r="AC127" s="78" t="s">
        <v>75</v>
      </c>
      <c r="AD127" s="76"/>
      <c r="AE127" s="76"/>
      <c r="AF127" s="79"/>
      <c r="AK127" s="72" t="s">
        <v>3</v>
      </c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4"/>
      <c r="BG127" s="75" t="s">
        <v>71</v>
      </c>
      <c r="BH127" s="76"/>
      <c r="BI127" s="76"/>
      <c r="BJ127" s="76"/>
      <c r="BK127" s="77"/>
      <c r="BL127" s="78" t="s">
        <v>75</v>
      </c>
      <c r="BM127" s="76"/>
      <c r="BN127" s="76"/>
      <c r="BO127" s="79"/>
      <c r="BT127" s="72" t="s">
        <v>3</v>
      </c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4"/>
      <c r="CP127" s="75" t="s">
        <v>71</v>
      </c>
      <c r="CQ127" s="76"/>
      <c r="CR127" s="76"/>
      <c r="CS127" s="76"/>
      <c r="CT127" s="77"/>
      <c r="CU127" s="78" t="s">
        <v>75</v>
      </c>
      <c r="CV127" s="76"/>
      <c r="CW127" s="76"/>
      <c r="CX127" s="79"/>
    </row>
    <row r="128" spans="2:125" ht="28.5" customHeight="1" x14ac:dyDescent="0.15"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1"/>
      <c r="X128" s="63"/>
      <c r="Y128" s="64"/>
      <c r="Z128" s="64"/>
      <c r="AA128" s="64"/>
      <c r="AB128" s="65"/>
      <c r="AC128" s="66"/>
      <c r="AD128" s="67"/>
      <c r="AE128" s="67"/>
      <c r="AF128" s="68"/>
      <c r="AK128" s="84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1"/>
      <c r="BG128" s="63"/>
      <c r="BH128" s="64"/>
      <c r="BI128" s="64"/>
      <c r="BJ128" s="64"/>
      <c r="BK128" s="65"/>
      <c r="BL128" s="66"/>
      <c r="BM128" s="67"/>
      <c r="BN128" s="67"/>
      <c r="BO128" s="68"/>
      <c r="BT128" s="84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1"/>
      <c r="CP128" s="63"/>
      <c r="CQ128" s="64"/>
      <c r="CR128" s="64"/>
      <c r="CS128" s="64"/>
      <c r="CT128" s="65"/>
      <c r="CU128" s="66"/>
      <c r="CV128" s="67"/>
      <c r="CW128" s="67"/>
      <c r="CX128" s="68"/>
    </row>
    <row r="129" spans="2:125" ht="28.5" customHeight="1" x14ac:dyDescent="0.15"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1"/>
      <c r="X129" s="63"/>
      <c r="Y129" s="64"/>
      <c r="Z129" s="64"/>
      <c r="AA129" s="64"/>
      <c r="AB129" s="65"/>
      <c r="AC129" s="66"/>
      <c r="AD129" s="67"/>
      <c r="AE129" s="67"/>
      <c r="AF129" s="68"/>
      <c r="AK129" s="84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1"/>
      <c r="BG129" s="63"/>
      <c r="BH129" s="64"/>
      <c r="BI129" s="64"/>
      <c r="BJ129" s="64"/>
      <c r="BK129" s="65"/>
      <c r="BL129" s="66"/>
      <c r="BM129" s="67"/>
      <c r="BN129" s="67"/>
      <c r="BO129" s="68"/>
      <c r="BT129" s="84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1"/>
      <c r="CP129" s="63"/>
      <c r="CQ129" s="64"/>
      <c r="CR129" s="64"/>
      <c r="CS129" s="64"/>
      <c r="CT129" s="65"/>
      <c r="CU129" s="66"/>
      <c r="CV129" s="67"/>
      <c r="CW129" s="67"/>
      <c r="CX129" s="68"/>
    </row>
    <row r="130" spans="2:125" ht="28.5" customHeight="1" x14ac:dyDescent="0.15"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1"/>
      <c r="X130" s="63"/>
      <c r="Y130" s="64"/>
      <c r="Z130" s="64"/>
      <c r="AA130" s="64"/>
      <c r="AB130" s="65"/>
      <c r="AC130" s="66"/>
      <c r="AD130" s="67"/>
      <c r="AE130" s="67"/>
      <c r="AF130" s="68"/>
      <c r="AK130" s="84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1"/>
      <c r="BG130" s="63"/>
      <c r="BH130" s="64"/>
      <c r="BI130" s="64"/>
      <c r="BJ130" s="64"/>
      <c r="BK130" s="65"/>
      <c r="BL130" s="66"/>
      <c r="BM130" s="67"/>
      <c r="BN130" s="67"/>
      <c r="BO130" s="68"/>
      <c r="BT130" s="84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1"/>
      <c r="CP130" s="63"/>
      <c r="CQ130" s="64"/>
      <c r="CR130" s="64"/>
      <c r="CS130" s="64"/>
      <c r="CT130" s="65"/>
      <c r="CU130" s="66"/>
      <c r="CV130" s="67"/>
      <c r="CW130" s="67"/>
      <c r="CX130" s="68"/>
    </row>
    <row r="131" spans="2:125" ht="28.5" customHeight="1" x14ac:dyDescent="0.15"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1"/>
      <c r="X131" s="63"/>
      <c r="Y131" s="64"/>
      <c r="Z131" s="64"/>
      <c r="AA131" s="64"/>
      <c r="AB131" s="65"/>
      <c r="AC131" s="66"/>
      <c r="AD131" s="67"/>
      <c r="AE131" s="67"/>
      <c r="AF131" s="68"/>
      <c r="AK131" s="84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1"/>
      <c r="BG131" s="63"/>
      <c r="BH131" s="64"/>
      <c r="BI131" s="64"/>
      <c r="BJ131" s="64"/>
      <c r="BK131" s="65"/>
      <c r="BL131" s="66"/>
      <c r="BM131" s="67"/>
      <c r="BN131" s="67"/>
      <c r="BO131" s="68"/>
      <c r="BT131" s="84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1"/>
      <c r="CP131" s="63"/>
      <c r="CQ131" s="64"/>
      <c r="CR131" s="64"/>
      <c r="CS131" s="64"/>
      <c r="CT131" s="65"/>
      <c r="CU131" s="66"/>
      <c r="CV131" s="67"/>
      <c r="CW131" s="67"/>
      <c r="CX131" s="68"/>
    </row>
    <row r="132" spans="2:125" ht="28.5" customHeight="1" x14ac:dyDescent="0.15">
      <c r="B132" s="85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3"/>
      <c r="X132" s="69" t="s">
        <v>6</v>
      </c>
      <c r="Y132" s="70"/>
      <c r="Z132" s="70"/>
      <c r="AA132" s="70"/>
      <c r="AB132" s="71"/>
      <c r="AC132" s="60">
        <f>SUM(AC128:AF131)</f>
        <v>0</v>
      </c>
      <c r="AD132" s="61"/>
      <c r="AE132" s="61"/>
      <c r="AF132" s="62"/>
      <c r="AK132" s="85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3"/>
      <c r="BG132" s="69" t="s">
        <v>6</v>
      </c>
      <c r="BH132" s="70"/>
      <c r="BI132" s="70"/>
      <c r="BJ132" s="70"/>
      <c r="BK132" s="71"/>
      <c r="BL132" s="60">
        <f>SUM(BL128:BO131)</f>
        <v>0</v>
      </c>
      <c r="BM132" s="61"/>
      <c r="BN132" s="61"/>
      <c r="BO132" s="62"/>
      <c r="BT132" s="85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3"/>
      <c r="CP132" s="69" t="s">
        <v>6</v>
      </c>
      <c r="CQ132" s="70"/>
      <c r="CR132" s="70"/>
      <c r="CS132" s="70"/>
      <c r="CT132" s="71"/>
      <c r="CU132" s="60">
        <f>SUM(CU128:CX131)</f>
        <v>0</v>
      </c>
      <c r="CV132" s="61"/>
      <c r="CW132" s="61"/>
      <c r="CX132" s="62"/>
    </row>
    <row r="133" spans="2:125" ht="21.75" customHeight="1" x14ac:dyDescent="0.15">
      <c r="D133" s="36"/>
      <c r="E133" s="178" t="str">
        <f>E100</f>
        <v>令和　　年度</v>
      </c>
      <c r="F133" s="178"/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80" t="s">
        <v>51</v>
      </c>
      <c r="U133" s="180"/>
      <c r="V133" s="180"/>
      <c r="W133" s="180"/>
      <c r="X133" s="180"/>
      <c r="Y133" s="180"/>
      <c r="Z133" s="180"/>
      <c r="AA133" s="180"/>
      <c r="AB133" s="180"/>
      <c r="AC133" s="36"/>
      <c r="AD133" s="36"/>
      <c r="AE133" s="36"/>
      <c r="AF133" s="36"/>
      <c r="AG133" s="46"/>
      <c r="AI133" s="46"/>
      <c r="AM133" s="36"/>
      <c r="AN133" s="178" t="str">
        <f>AN100</f>
        <v>令和　　年度</v>
      </c>
      <c r="AO133" s="178"/>
      <c r="AP133" s="178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80" t="s">
        <v>51</v>
      </c>
      <c r="BD133" s="180"/>
      <c r="BE133" s="180"/>
      <c r="BF133" s="180"/>
      <c r="BG133" s="180"/>
      <c r="BH133" s="180"/>
      <c r="BI133" s="180"/>
      <c r="BJ133" s="180"/>
      <c r="BK133" s="180"/>
      <c r="BL133" s="36"/>
      <c r="BM133" s="36"/>
      <c r="BN133" s="36"/>
      <c r="BO133" s="36"/>
      <c r="BP133" s="46"/>
      <c r="BV133" s="36"/>
      <c r="BW133" s="178" t="str">
        <f>BW100</f>
        <v>令和　　年度</v>
      </c>
      <c r="BX133" s="178"/>
      <c r="BY133" s="178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80" t="s">
        <v>51</v>
      </c>
      <c r="CM133" s="180"/>
      <c r="CN133" s="180"/>
      <c r="CO133" s="180"/>
      <c r="CP133" s="180"/>
      <c r="CQ133" s="180"/>
      <c r="CR133" s="180"/>
      <c r="CS133" s="180"/>
      <c r="CT133" s="180"/>
      <c r="CU133" s="36"/>
      <c r="CV133" s="36"/>
      <c r="CW133" s="36"/>
      <c r="CX133" s="36"/>
      <c r="CY133" s="46"/>
    </row>
    <row r="134" spans="2:125" ht="17.25" customHeight="1" x14ac:dyDescent="0.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I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</row>
    <row r="135" spans="2:125" ht="27" customHeight="1" x14ac:dyDescent="0.15">
      <c r="B135" s="172" t="s">
        <v>48</v>
      </c>
      <c r="C135" s="173"/>
      <c r="D135" s="174">
        <v>5</v>
      </c>
      <c r="E135" s="175"/>
      <c r="F135" s="176" t="str">
        <f>F102</f>
        <v>　競技団体名：</v>
      </c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I135" s="52"/>
      <c r="AK135" s="172" t="s">
        <v>48</v>
      </c>
      <c r="AL135" s="173"/>
      <c r="AM135" s="174">
        <v>15</v>
      </c>
      <c r="AN135" s="175"/>
      <c r="AO135" s="176" t="str">
        <f>AO102</f>
        <v>　競技団体名：</v>
      </c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T135" s="172" t="s">
        <v>48</v>
      </c>
      <c r="BU135" s="173"/>
      <c r="BV135" s="174">
        <v>25</v>
      </c>
      <c r="BW135" s="175"/>
      <c r="BX135" s="176" t="str">
        <f>BX102</f>
        <v>　競技団体名：</v>
      </c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177"/>
      <c r="CI135" s="177"/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</row>
    <row r="136" spans="2:125" ht="28.5" customHeight="1" x14ac:dyDescent="0.15">
      <c r="B136" s="54" t="s">
        <v>45</v>
      </c>
      <c r="C136" s="55"/>
      <c r="D136" s="56"/>
      <c r="E136" s="56"/>
      <c r="F136" s="56"/>
      <c r="G136" s="57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9"/>
      <c r="AI136" s="52"/>
      <c r="AK136" s="54" t="s">
        <v>45</v>
      </c>
      <c r="AL136" s="55"/>
      <c r="AM136" s="56"/>
      <c r="AN136" s="56"/>
      <c r="AO136" s="56"/>
      <c r="AP136" s="57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9"/>
      <c r="BT136" s="54" t="s">
        <v>45</v>
      </c>
      <c r="BU136" s="55"/>
      <c r="BV136" s="56"/>
      <c r="BW136" s="56"/>
      <c r="BX136" s="56"/>
      <c r="BY136" s="57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9"/>
    </row>
    <row r="137" spans="2:125" ht="28.5" customHeight="1" x14ac:dyDescent="0.15">
      <c r="B137" s="54" t="s">
        <v>46</v>
      </c>
      <c r="C137" s="55"/>
      <c r="D137" s="56"/>
      <c r="E137" s="56"/>
      <c r="F137" s="56"/>
      <c r="G137" s="57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9"/>
      <c r="AI137" s="52"/>
      <c r="AK137" s="54" t="s">
        <v>46</v>
      </c>
      <c r="AL137" s="55"/>
      <c r="AM137" s="56"/>
      <c r="AN137" s="56"/>
      <c r="AO137" s="56"/>
      <c r="AP137" s="57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9"/>
      <c r="BT137" s="54" t="s">
        <v>46</v>
      </c>
      <c r="BU137" s="55"/>
      <c r="BV137" s="56"/>
      <c r="BW137" s="56"/>
      <c r="BX137" s="56"/>
      <c r="BY137" s="57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9"/>
    </row>
    <row r="138" spans="2:125" ht="28.5" customHeight="1" x14ac:dyDescent="0.15">
      <c r="B138" s="54" t="s">
        <v>36</v>
      </c>
      <c r="C138" s="55"/>
      <c r="D138" s="56"/>
      <c r="E138" s="129" t="s">
        <v>44</v>
      </c>
      <c r="F138" s="130"/>
      <c r="G138" s="123"/>
      <c r="H138" s="124"/>
      <c r="I138" s="124"/>
      <c r="J138" s="124"/>
      <c r="K138" s="124"/>
      <c r="L138" s="131" t="s">
        <v>40</v>
      </c>
      <c r="M138" s="131"/>
      <c r="N138" s="131"/>
      <c r="O138" s="131"/>
      <c r="P138" s="129"/>
      <c r="Q138" s="123"/>
      <c r="R138" s="124"/>
      <c r="S138" s="124"/>
      <c r="T138" s="124"/>
      <c r="U138" s="124"/>
      <c r="V138" s="124"/>
      <c r="W138" s="124"/>
      <c r="X138" s="131" t="s">
        <v>42</v>
      </c>
      <c r="Y138" s="131"/>
      <c r="Z138" s="131"/>
      <c r="AA138" s="129"/>
      <c r="AB138" s="123"/>
      <c r="AC138" s="124"/>
      <c r="AD138" s="124"/>
      <c r="AE138" s="124"/>
      <c r="AF138" s="125"/>
      <c r="AI138" s="52"/>
      <c r="AK138" s="54" t="s">
        <v>36</v>
      </c>
      <c r="AL138" s="55"/>
      <c r="AM138" s="56"/>
      <c r="AN138" s="129" t="s">
        <v>44</v>
      </c>
      <c r="AO138" s="130"/>
      <c r="AP138" s="123"/>
      <c r="AQ138" s="124"/>
      <c r="AR138" s="124"/>
      <c r="AS138" s="124"/>
      <c r="AT138" s="124"/>
      <c r="AU138" s="131" t="s">
        <v>40</v>
      </c>
      <c r="AV138" s="131"/>
      <c r="AW138" s="131"/>
      <c r="AX138" s="131"/>
      <c r="AY138" s="129"/>
      <c r="AZ138" s="123"/>
      <c r="BA138" s="124"/>
      <c r="BB138" s="124"/>
      <c r="BC138" s="124"/>
      <c r="BD138" s="124"/>
      <c r="BE138" s="124"/>
      <c r="BF138" s="124"/>
      <c r="BG138" s="131" t="s">
        <v>42</v>
      </c>
      <c r="BH138" s="131"/>
      <c r="BI138" s="131"/>
      <c r="BJ138" s="129"/>
      <c r="BK138" s="123"/>
      <c r="BL138" s="124"/>
      <c r="BM138" s="124"/>
      <c r="BN138" s="124"/>
      <c r="BO138" s="125"/>
      <c r="BT138" s="54" t="s">
        <v>36</v>
      </c>
      <c r="BU138" s="55"/>
      <c r="BV138" s="56"/>
      <c r="BW138" s="129" t="s">
        <v>44</v>
      </c>
      <c r="BX138" s="130"/>
      <c r="BY138" s="123"/>
      <c r="BZ138" s="124"/>
      <c r="CA138" s="124"/>
      <c r="CB138" s="124"/>
      <c r="CC138" s="124"/>
      <c r="CD138" s="131" t="s">
        <v>40</v>
      </c>
      <c r="CE138" s="131"/>
      <c r="CF138" s="131"/>
      <c r="CG138" s="131"/>
      <c r="CH138" s="129"/>
      <c r="CI138" s="123"/>
      <c r="CJ138" s="124"/>
      <c r="CK138" s="124"/>
      <c r="CL138" s="124"/>
      <c r="CM138" s="124"/>
      <c r="CN138" s="124"/>
      <c r="CO138" s="124"/>
      <c r="CP138" s="131" t="s">
        <v>42</v>
      </c>
      <c r="CQ138" s="131"/>
      <c r="CR138" s="131"/>
      <c r="CS138" s="129"/>
      <c r="CT138" s="123"/>
      <c r="CU138" s="124"/>
      <c r="CV138" s="124"/>
      <c r="CW138" s="124"/>
      <c r="CX138" s="125"/>
    </row>
    <row r="139" spans="2:125" ht="28.5" customHeight="1" x14ac:dyDescent="0.15">
      <c r="B139" s="126"/>
      <c r="C139" s="127"/>
      <c r="D139" s="128"/>
      <c r="E139" s="133" t="s">
        <v>39</v>
      </c>
      <c r="F139" s="137"/>
      <c r="G139" s="134"/>
      <c r="H139" s="135"/>
      <c r="I139" s="135"/>
      <c r="J139" s="135"/>
      <c r="K139" s="135"/>
      <c r="L139" s="132" t="s">
        <v>41</v>
      </c>
      <c r="M139" s="132"/>
      <c r="N139" s="132"/>
      <c r="O139" s="132"/>
      <c r="P139" s="133"/>
      <c r="Q139" s="134"/>
      <c r="R139" s="135"/>
      <c r="S139" s="135"/>
      <c r="T139" s="135"/>
      <c r="U139" s="135"/>
      <c r="V139" s="135"/>
      <c r="W139" s="135"/>
      <c r="X139" s="132" t="s">
        <v>43</v>
      </c>
      <c r="Y139" s="132"/>
      <c r="Z139" s="132"/>
      <c r="AA139" s="133"/>
      <c r="AB139" s="134"/>
      <c r="AC139" s="135"/>
      <c r="AD139" s="135"/>
      <c r="AE139" s="135"/>
      <c r="AF139" s="136"/>
      <c r="AI139" s="52"/>
      <c r="AK139" s="126"/>
      <c r="AL139" s="127"/>
      <c r="AM139" s="128"/>
      <c r="AN139" s="133" t="s">
        <v>39</v>
      </c>
      <c r="AO139" s="137"/>
      <c r="AP139" s="134"/>
      <c r="AQ139" s="135"/>
      <c r="AR139" s="135"/>
      <c r="AS139" s="135"/>
      <c r="AT139" s="135"/>
      <c r="AU139" s="132" t="s">
        <v>41</v>
      </c>
      <c r="AV139" s="132"/>
      <c r="AW139" s="132"/>
      <c r="AX139" s="132"/>
      <c r="AY139" s="133"/>
      <c r="AZ139" s="134"/>
      <c r="BA139" s="135"/>
      <c r="BB139" s="135"/>
      <c r="BC139" s="135"/>
      <c r="BD139" s="135"/>
      <c r="BE139" s="135"/>
      <c r="BF139" s="135"/>
      <c r="BG139" s="132" t="s">
        <v>43</v>
      </c>
      <c r="BH139" s="132"/>
      <c r="BI139" s="132"/>
      <c r="BJ139" s="133"/>
      <c r="BK139" s="134"/>
      <c r="BL139" s="135"/>
      <c r="BM139" s="135"/>
      <c r="BN139" s="135"/>
      <c r="BO139" s="136"/>
      <c r="BT139" s="126"/>
      <c r="BU139" s="127"/>
      <c r="BV139" s="128"/>
      <c r="BW139" s="133" t="s">
        <v>39</v>
      </c>
      <c r="BX139" s="137"/>
      <c r="BY139" s="134"/>
      <c r="BZ139" s="135"/>
      <c r="CA139" s="135"/>
      <c r="CB139" s="135"/>
      <c r="CC139" s="135"/>
      <c r="CD139" s="132" t="s">
        <v>41</v>
      </c>
      <c r="CE139" s="132"/>
      <c r="CF139" s="132"/>
      <c r="CG139" s="132"/>
      <c r="CH139" s="133"/>
      <c r="CI139" s="134"/>
      <c r="CJ139" s="135"/>
      <c r="CK139" s="135"/>
      <c r="CL139" s="135"/>
      <c r="CM139" s="135"/>
      <c r="CN139" s="135"/>
      <c r="CO139" s="135"/>
      <c r="CP139" s="132" t="s">
        <v>43</v>
      </c>
      <c r="CQ139" s="132"/>
      <c r="CR139" s="132"/>
      <c r="CS139" s="133"/>
      <c r="CT139" s="134"/>
      <c r="CU139" s="135"/>
      <c r="CV139" s="135"/>
      <c r="CW139" s="135"/>
      <c r="CX139" s="136"/>
    </row>
    <row r="140" spans="2:125" ht="13.5" customHeight="1" x14ac:dyDescent="0.1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2:125" ht="21" customHeight="1" x14ac:dyDescent="0.15">
      <c r="B141" s="148" t="s">
        <v>9</v>
      </c>
      <c r="C141" s="149"/>
      <c r="D141" s="150"/>
      <c r="E141" s="150"/>
      <c r="F141" s="150"/>
      <c r="G141" s="150"/>
      <c r="H141" s="150" t="s">
        <v>2</v>
      </c>
      <c r="I141" s="151" t="s">
        <v>7</v>
      </c>
      <c r="J141" s="152"/>
      <c r="K141" s="152"/>
      <c r="L141" s="153"/>
      <c r="M141" s="157" t="s">
        <v>0</v>
      </c>
      <c r="N141" s="157"/>
      <c r="O141" s="151" t="s">
        <v>1</v>
      </c>
      <c r="P141" s="152"/>
      <c r="Q141" s="152"/>
      <c r="R141" s="152"/>
      <c r="S141" s="152"/>
      <c r="T141" s="153"/>
      <c r="U141" s="150" t="s">
        <v>8</v>
      </c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67"/>
      <c r="AF141" s="168"/>
      <c r="AG141" s="51"/>
      <c r="AH141" s="5"/>
      <c r="AI141" s="51"/>
      <c r="AK141" s="148" t="s">
        <v>9</v>
      </c>
      <c r="AL141" s="149"/>
      <c r="AM141" s="150"/>
      <c r="AN141" s="150"/>
      <c r="AO141" s="150"/>
      <c r="AP141" s="150"/>
      <c r="AQ141" s="150" t="s">
        <v>2</v>
      </c>
      <c r="AR141" s="151" t="s">
        <v>7</v>
      </c>
      <c r="AS141" s="152"/>
      <c r="AT141" s="152"/>
      <c r="AU141" s="153"/>
      <c r="AV141" s="157" t="s">
        <v>0</v>
      </c>
      <c r="AW141" s="157"/>
      <c r="AX141" s="151" t="s">
        <v>1</v>
      </c>
      <c r="AY141" s="152"/>
      <c r="AZ141" s="152"/>
      <c r="BA141" s="152"/>
      <c r="BB141" s="152"/>
      <c r="BC141" s="153"/>
      <c r="BD141" s="150" t="s">
        <v>8</v>
      </c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67"/>
      <c r="BO141" s="168"/>
      <c r="BP141" s="51"/>
      <c r="BQ141" s="5"/>
      <c r="BT141" s="148" t="s">
        <v>9</v>
      </c>
      <c r="BU141" s="149"/>
      <c r="BV141" s="150"/>
      <c r="BW141" s="150"/>
      <c r="BX141" s="150"/>
      <c r="BY141" s="150"/>
      <c r="BZ141" s="150" t="s">
        <v>2</v>
      </c>
      <c r="CA141" s="151" t="s">
        <v>7</v>
      </c>
      <c r="CB141" s="152"/>
      <c r="CC141" s="152"/>
      <c r="CD141" s="153"/>
      <c r="CE141" s="157" t="s">
        <v>0</v>
      </c>
      <c r="CF141" s="157"/>
      <c r="CG141" s="151" t="s">
        <v>1</v>
      </c>
      <c r="CH141" s="152"/>
      <c r="CI141" s="152"/>
      <c r="CJ141" s="152"/>
      <c r="CK141" s="152"/>
      <c r="CL141" s="153"/>
      <c r="CM141" s="150" t="s">
        <v>8</v>
      </c>
      <c r="CN141" s="150"/>
      <c r="CO141" s="150"/>
      <c r="CP141" s="150"/>
      <c r="CQ141" s="150"/>
      <c r="CR141" s="150"/>
      <c r="CS141" s="150"/>
      <c r="CT141" s="150"/>
      <c r="CU141" s="150"/>
      <c r="CV141" s="150"/>
      <c r="CW141" s="167"/>
      <c r="CX141" s="168"/>
      <c r="CY141" s="51"/>
      <c r="CZ141" s="5"/>
    </row>
    <row r="142" spans="2:125" ht="21" customHeight="1" x14ac:dyDescent="0.15">
      <c r="B142" s="54"/>
      <c r="C142" s="55"/>
      <c r="D142" s="56"/>
      <c r="E142" s="56"/>
      <c r="F142" s="56"/>
      <c r="G142" s="56"/>
      <c r="H142" s="56"/>
      <c r="I142" s="154"/>
      <c r="J142" s="155"/>
      <c r="K142" s="155"/>
      <c r="L142" s="156"/>
      <c r="M142" s="158"/>
      <c r="N142" s="158"/>
      <c r="O142" s="154"/>
      <c r="P142" s="155"/>
      <c r="Q142" s="155"/>
      <c r="R142" s="155"/>
      <c r="S142" s="155"/>
      <c r="T142" s="156"/>
      <c r="U142" s="158" t="s">
        <v>35</v>
      </c>
      <c r="V142" s="158"/>
      <c r="W142" s="158"/>
      <c r="X142" s="163" t="s">
        <v>34</v>
      </c>
      <c r="Y142" s="164"/>
      <c r="Z142" s="165"/>
      <c r="AA142" s="158" t="s">
        <v>32</v>
      </c>
      <c r="AB142" s="158"/>
      <c r="AC142" s="158"/>
      <c r="AD142" s="158"/>
      <c r="AE142" s="163" t="s">
        <v>33</v>
      </c>
      <c r="AF142" s="166"/>
      <c r="AK142" s="54"/>
      <c r="AL142" s="55"/>
      <c r="AM142" s="56"/>
      <c r="AN142" s="56"/>
      <c r="AO142" s="56"/>
      <c r="AP142" s="56"/>
      <c r="AQ142" s="56"/>
      <c r="AR142" s="154"/>
      <c r="AS142" s="155"/>
      <c r="AT142" s="155"/>
      <c r="AU142" s="156"/>
      <c r="AV142" s="158"/>
      <c r="AW142" s="158"/>
      <c r="AX142" s="154"/>
      <c r="AY142" s="155"/>
      <c r="AZ142" s="155"/>
      <c r="BA142" s="155"/>
      <c r="BB142" s="155"/>
      <c r="BC142" s="156"/>
      <c r="BD142" s="158" t="s">
        <v>35</v>
      </c>
      <c r="BE142" s="158"/>
      <c r="BF142" s="158"/>
      <c r="BG142" s="163" t="s">
        <v>34</v>
      </c>
      <c r="BH142" s="164"/>
      <c r="BI142" s="165"/>
      <c r="BJ142" s="158" t="s">
        <v>32</v>
      </c>
      <c r="BK142" s="158"/>
      <c r="BL142" s="158"/>
      <c r="BM142" s="158"/>
      <c r="BN142" s="163" t="s">
        <v>33</v>
      </c>
      <c r="BO142" s="166"/>
      <c r="BT142" s="54"/>
      <c r="BU142" s="55"/>
      <c r="BV142" s="56"/>
      <c r="BW142" s="56"/>
      <c r="BX142" s="56"/>
      <c r="BY142" s="56"/>
      <c r="BZ142" s="56"/>
      <c r="CA142" s="154"/>
      <c r="CB142" s="155"/>
      <c r="CC142" s="155"/>
      <c r="CD142" s="156"/>
      <c r="CE142" s="158"/>
      <c r="CF142" s="158"/>
      <c r="CG142" s="154"/>
      <c r="CH142" s="155"/>
      <c r="CI142" s="155"/>
      <c r="CJ142" s="155"/>
      <c r="CK142" s="155"/>
      <c r="CL142" s="156"/>
      <c r="CM142" s="158" t="s">
        <v>35</v>
      </c>
      <c r="CN142" s="158"/>
      <c r="CO142" s="158"/>
      <c r="CP142" s="163" t="s">
        <v>34</v>
      </c>
      <c r="CQ142" s="164"/>
      <c r="CR142" s="165"/>
      <c r="CS142" s="158" t="s">
        <v>32</v>
      </c>
      <c r="CT142" s="158"/>
      <c r="CU142" s="158"/>
      <c r="CV142" s="158"/>
      <c r="CW142" s="163" t="s">
        <v>33</v>
      </c>
      <c r="CX142" s="166"/>
      <c r="DS142" s="171" t="s">
        <v>19</v>
      </c>
      <c r="DT142" s="171"/>
      <c r="DU142" s="171"/>
    </row>
    <row r="143" spans="2:125" ht="27.75" customHeight="1" x14ac:dyDescent="0.15">
      <c r="B143" s="146"/>
      <c r="C143" s="88"/>
      <c r="D143" s="147"/>
      <c r="E143" s="95"/>
      <c r="F143" s="96"/>
      <c r="G143" s="97"/>
      <c r="H143" s="6"/>
      <c r="I143" s="139"/>
      <c r="J143" s="140"/>
      <c r="K143" s="140"/>
      <c r="L143" s="141"/>
      <c r="M143" s="142"/>
      <c r="N143" s="142"/>
      <c r="O143" s="91">
        <f>PRODUCT(H143,I143,M143)</f>
        <v>0</v>
      </c>
      <c r="P143" s="92"/>
      <c r="Q143" s="92"/>
      <c r="R143" s="92"/>
      <c r="S143" s="92"/>
      <c r="T143" s="93"/>
      <c r="U143" s="94"/>
      <c r="V143" s="94"/>
      <c r="W143" s="94"/>
      <c r="X143" s="91"/>
      <c r="Y143" s="92"/>
      <c r="Z143" s="93"/>
      <c r="AA143" s="89"/>
      <c r="AB143" s="89"/>
      <c r="AC143" s="89"/>
      <c r="AD143" s="89"/>
      <c r="AE143" s="89"/>
      <c r="AF143" s="90"/>
      <c r="AK143" s="146"/>
      <c r="AL143" s="88"/>
      <c r="AM143" s="147"/>
      <c r="AN143" s="95"/>
      <c r="AO143" s="96"/>
      <c r="AP143" s="97"/>
      <c r="AQ143" s="6"/>
      <c r="AR143" s="139"/>
      <c r="AS143" s="140"/>
      <c r="AT143" s="140"/>
      <c r="AU143" s="141"/>
      <c r="AV143" s="142"/>
      <c r="AW143" s="142"/>
      <c r="AX143" s="91">
        <f>PRODUCT(AQ143,AR143,AV143)</f>
        <v>0</v>
      </c>
      <c r="AY143" s="92"/>
      <c r="AZ143" s="92"/>
      <c r="BA143" s="92"/>
      <c r="BB143" s="92"/>
      <c r="BC143" s="93"/>
      <c r="BD143" s="94"/>
      <c r="BE143" s="94"/>
      <c r="BF143" s="94"/>
      <c r="BG143" s="91"/>
      <c r="BH143" s="92"/>
      <c r="BI143" s="93"/>
      <c r="BJ143" s="89"/>
      <c r="BK143" s="89"/>
      <c r="BL143" s="89"/>
      <c r="BM143" s="89"/>
      <c r="BN143" s="89"/>
      <c r="BO143" s="90"/>
      <c r="BT143" s="146"/>
      <c r="BU143" s="88"/>
      <c r="BV143" s="147"/>
      <c r="BW143" s="95"/>
      <c r="BX143" s="96"/>
      <c r="BY143" s="97"/>
      <c r="BZ143" s="6"/>
      <c r="CA143" s="139"/>
      <c r="CB143" s="140"/>
      <c r="CC143" s="140"/>
      <c r="CD143" s="141"/>
      <c r="CE143" s="142"/>
      <c r="CF143" s="142"/>
      <c r="CG143" s="91">
        <f>PRODUCT(BZ143,CA143,CE143)</f>
        <v>0</v>
      </c>
      <c r="CH143" s="92"/>
      <c r="CI143" s="92"/>
      <c r="CJ143" s="92"/>
      <c r="CK143" s="92"/>
      <c r="CL143" s="93"/>
      <c r="CM143" s="94"/>
      <c r="CN143" s="94"/>
      <c r="CO143" s="94"/>
      <c r="CP143" s="91"/>
      <c r="CQ143" s="92"/>
      <c r="CR143" s="93"/>
      <c r="CS143" s="89"/>
      <c r="CT143" s="89"/>
      <c r="CU143" s="89"/>
      <c r="CV143" s="89"/>
      <c r="CW143" s="89"/>
      <c r="CX143" s="90"/>
      <c r="DS143" s="8" t="s">
        <v>52</v>
      </c>
      <c r="DT143" s="37" t="s">
        <v>37</v>
      </c>
      <c r="DU143" s="4" t="s">
        <v>31</v>
      </c>
    </row>
    <row r="144" spans="2:125" ht="27.75" customHeight="1" x14ac:dyDescent="0.15">
      <c r="B144" s="146"/>
      <c r="C144" s="88"/>
      <c r="D144" s="147"/>
      <c r="E144" s="159"/>
      <c r="F144" s="96"/>
      <c r="G144" s="97"/>
      <c r="H144" s="47"/>
      <c r="I144" s="139"/>
      <c r="J144" s="140"/>
      <c r="K144" s="140"/>
      <c r="L144" s="141"/>
      <c r="M144" s="142"/>
      <c r="N144" s="142"/>
      <c r="O144" s="91">
        <f>PRODUCT(H144,I144,M144)</f>
        <v>0</v>
      </c>
      <c r="P144" s="92"/>
      <c r="Q144" s="92"/>
      <c r="R144" s="92"/>
      <c r="S144" s="92"/>
      <c r="T144" s="93"/>
      <c r="U144" s="94"/>
      <c r="V144" s="94"/>
      <c r="W144" s="94"/>
      <c r="X144" s="91"/>
      <c r="Y144" s="92"/>
      <c r="Z144" s="93"/>
      <c r="AA144" s="89"/>
      <c r="AB144" s="89"/>
      <c r="AC144" s="89"/>
      <c r="AD144" s="89"/>
      <c r="AE144" s="89"/>
      <c r="AF144" s="90"/>
      <c r="AK144" s="146"/>
      <c r="AL144" s="88"/>
      <c r="AM144" s="147"/>
      <c r="AN144" s="159"/>
      <c r="AO144" s="96"/>
      <c r="AP144" s="97"/>
      <c r="AQ144" s="47"/>
      <c r="AR144" s="139"/>
      <c r="AS144" s="140"/>
      <c r="AT144" s="140"/>
      <c r="AU144" s="141"/>
      <c r="AV144" s="142"/>
      <c r="AW144" s="142"/>
      <c r="AX144" s="91">
        <f>PRODUCT(AQ144,AR144,AV144)</f>
        <v>0</v>
      </c>
      <c r="AY144" s="92"/>
      <c r="AZ144" s="92"/>
      <c r="BA144" s="92"/>
      <c r="BB144" s="92"/>
      <c r="BC144" s="93"/>
      <c r="BD144" s="94"/>
      <c r="BE144" s="94"/>
      <c r="BF144" s="94"/>
      <c r="BG144" s="91"/>
      <c r="BH144" s="92"/>
      <c r="BI144" s="93"/>
      <c r="BJ144" s="89"/>
      <c r="BK144" s="89"/>
      <c r="BL144" s="89"/>
      <c r="BM144" s="89"/>
      <c r="BN144" s="89"/>
      <c r="BO144" s="90"/>
      <c r="BT144" s="146"/>
      <c r="BU144" s="88"/>
      <c r="BV144" s="147"/>
      <c r="BW144" s="159"/>
      <c r="BX144" s="96"/>
      <c r="BY144" s="97"/>
      <c r="BZ144" s="47"/>
      <c r="CA144" s="139"/>
      <c r="CB144" s="140"/>
      <c r="CC144" s="140"/>
      <c r="CD144" s="141"/>
      <c r="CE144" s="142"/>
      <c r="CF144" s="142"/>
      <c r="CG144" s="91">
        <f>PRODUCT(BZ144,CA144,CE144)</f>
        <v>0</v>
      </c>
      <c r="CH144" s="92"/>
      <c r="CI144" s="92"/>
      <c r="CJ144" s="92"/>
      <c r="CK144" s="92"/>
      <c r="CL144" s="93"/>
      <c r="CM144" s="94"/>
      <c r="CN144" s="94"/>
      <c r="CO144" s="94"/>
      <c r="CP144" s="91"/>
      <c r="CQ144" s="92"/>
      <c r="CR144" s="93"/>
      <c r="CS144" s="89"/>
      <c r="CT144" s="89"/>
      <c r="CU144" s="89"/>
      <c r="CV144" s="89"/>
      <c r="CW144" s="89"/>
      <c r="CX144" s="90"/>
      <c r="DS144" s="8" t="s">
        <v>54</v>
      </c>
      <c r="DT144" s="37" t="s">
        <v>38</v>
      </c>
      <c r="DU144" s="4" t="s">
        <v>10</v>
      </c>
    </row>
    <row r="145" spans="2:125" ht="27.75" customHeight="1" x14ac:dyDescent="0.15">
      <c r="B145" s="146"/>
      <c r="C145" s="88"/>
      <c r="D145" s="147"/>
      <c r="E145" s="95"/>
      <c r="F145" s="96"/>
      <c r="G145" s="97"/>
      <c r="H145" s="47"/>
      <c r="I145" s="139"/>
      <c r="J145" s="140"/>
      <c r="K145" s="140"/>
      <c r="L145" s="141"/>
      <c r="M145" s="142"/>
      <c r="N145" s="142"/>
      <c r="O145" s="91">
        <f t="shared" ref="O145:O152" si="12">PRODUCT(H145,I145,M145)</f>
        <v>0</v>
      </c>
      <c r="P145" s="92"/>
      <c r="Q145" s="92"/>
      <c r="R145" s="92"/>
      <c r="S145" s="92"/>
      <c r="T145" s="93"/>
      <c r="U145" s="89"/>
      <c r="V145" s="89"/>
      <c r="W145" s="89"/>
      <c r="X145" s="143"/>
      <c r="Y145" s="144"/>
      <c r="Z145" s="145"/>
      <c r="AA145" s="89"/>
      <c r="AB145" s="89"/>
      <c r="AC145" s="89"/>
      <c r="AD145" s="89"/>
      <c r="AE145" s="89"/>
      <c r="AF145" s="90"/>
      <c r="AK145" s="146"/>
      <c r="AL145" s="88"/>
      <c r="AM145" s="147"/>
      <c r="AN145" s="95"/>
      <c r="AO145" s="96"/>
      <c r="AP145" s="97"/>
      <c r="AQ145" s="47"/>
      <c r="AR145" s="139"/>
      <c r="AS145" s="140"/>
      <c r="AT145" s="140"/>
      <c r="AU145" s="141"/>
      <c r="AV145" s="142"/>
      <c r="AW145" s="142"/>
      <c r="AX145" s="91">
        <f t="shared" ref="AX145:AX152" si="13">PRODUCT(AQ145,AR145,AV145)</f>
        <v>0</v>
      </c>
      <c r="AY145" s="92"/>
      <c r="AZ145" s="92"/>
      <c r="BA145" s="92"/>
      <c r="BB145" s="92"/>
      <c r="BC145" s="93"/>
      <c r="BD145" s="89"/>
      <c r="BE145" s="89"/>
      <c r="BF145" s="89"/>
      <c r="BG145" s="143"/>
      <c r="BH145" s="144"/>
      <c r="BI145" s="145"/>
      <c r="BJ145" s="89"/>
      <c r="BK145" s="89"/>
      <c r="BL145" s="89"/>
      <c r="BM145" s="89"/>
      <c r="BN145" s="89"/>
      <c r="BO145" s="90"/>
      <c r="BT145" s="146"/>
      <c r="BU145" s="88"/>
      <c r="BV145" s="147"/>
      <c r="BW145" s="95"/>
      <c r="BX145" s="96"/>
      <c r="BY145" s="97"/>
      <c r="BZ145" s="47"/>
      <c r="CA145" s="139"/>
      <c r="CB145" s="140"/>
      <c r="CC145" s="140"/>
      <c r="CD145" s="141"/>
      <c r="CE145" s="142"/>
      <c r="CF145" s="142"/>
      <c r="CG145" s="91">
        <f t="shared" ref="CG145:CG152" si="14">PRODUCT(BZ145,CA145,CE145)</f>
        <v>0</v>
      </c>
      <c r="CH145" s="92"/>
      <c r="CI145" s="92"/>
      <c r="CJ145" s="92"/>
      <c r="CK145" s="92"/>
      <c r="CL145" s="93"/>
      <c r="CM145" s="89"/>
      <c r="CN145" s="89"/>
      <c r="CO145" s="89"/>
      <c r="CP145" s="143"/>
      <c r="CQ145" s="144"/>
      <c r="CR145" s="145"/>
      <c r="CS145" s="89"/>
      <c r="CT145" s="89"/>
      <c r="CU145" s="89"/>
      <c r="CV145" s="89"/>
      <c r="CW145" s="89"/>
      <c r="CX145" s="90"/>
      <c r="DS145" s="8" t="s">
        <v>53</v>
      </c>
      <c r="DT145" s="8" t="s">
        <v>50</v>
      </c>
      <c r="DU145" s="4" t="s">
        <v>4</v>
      </c>
    </row>
    <row r="146" spans="2:125" ht="27.75" customHeight="1" x14ac:dyDescent="0.15">
      <c r="B146" s="146"/>
      <c r="C146" s="88"/>
      <c r="D146" s="147"/>
      <c r="E146" s="160"/>
      <c r="F146" s="161"/>
      <c r="G146" s="162"/>
      <c r="H146" s="47"/>
      <c r="I146" s="139"/>
      <c r="J146" s="140"/>
      <c r="K146" s="140"/>
      <c r="L146" s="141"/>
      <c r="M146" s="142"/>
      <c r="N146" s="142"/>
      <c r="O146" s="91">
        <f t="shared" si="12"/>
        <v>0</v>
      </c>
      <c r="P146" s="92"/>
      <c r="Q146" s="92"/>
      <c r="R146" s="92"/>
      <c r="S146" s="92"/>
      <c r="T146" s="93"/>
      <c r="U146" s="89"/>
      <c r="V146" s="89"/>
      <c r="W146" s="89"/>
      <c r="X146" s="143"/>
      <c r="Y146" s="144"/>
      <c r="Z146" s="145"/>
      <c r="AA146" s="89"/>
      <c r="AB146" s="89"/>
      <c r="AC146" s="89"/>
      <c r="AD146" s="89"/>
      <c r="AE146" s="89"/>
      <c r="AF146" s="90"/>
      <c r="AK146" s="146"/>
      <c r="AL146" s="88"/>
      <c r="AM146" s="147"/>
      <c r="AN146" s="160"/>
      <c r="AO146" s="161"/>
      <c r="AP146" s="162"/>
      <c r="AQ146" s="47"/>
      <c r="AR146" s="139"/>
      <c r="AS146" s="140"/>
      <c r="AT146" s="140"/>
      <c r="AU146" s="141"/>
      <c r="AV146" s="142"/>
      <c r="AW146" s="142"/>
      <c r="AX146" s="91">
        <f t="shared" si="13"/>
        <v>0</v>
      </c>
      <c r="AY146" s="92"/>
      <c r="AZ146" s="92"/>
      <c r="BA146" s="92"/>
      <c r="BB146" s="92"/>
      <c r="BC146" s="93"/>
      <c r="BD146" s="89"/>
      <c r="BE146" s="89"/>
      <c r="BF146" s="89"/>
      <c r="BG146" s="143"/>
      <c r="BH146" s="144"/>
      <c r="BI146" s="145"/>
      <c r="BJ146" s="89"/>
      <c r="BK146" s="89"/>
      <c r="BL146" s="89"/>
      <c r="BM146" s="89"/>
      <c r="BN146" s="89"/>
      <c r="BO146" s="90"/>
      <c r="BT146" s="146"/>
      <c r="BU146" s="88"/>
      <c r="BV146" s="147"/>
      <c r="BW146" s="160"/>
      <c r="BX146" s="161"/>
      <c r="BY146" s="162"/>
      <c r="BZ146" s="47"/>
      <c r="CA146" s="139"/>
      <c r="CB146" s="140"/>
      <c r="CC146" s="140"/>
      <c r="CD146" s="141"/>
      <c r="CE146" s="142"/>
      <c r="CF146" s="142"/>
      <c r="CG146" s="91">
        <f t="shared" si="14"/>
        <v>0</v>
      </c>
      <c r="CH146" s="92"/>
      <c r="CI146" s="92"/>
      <c r="CJ146" s="92"/>
      <c r="CK146" s="92"/>
      <c r="CL146" s="93"/>
      <c r="CM146" s="89"/>
      <c r="CN146" s="89"/>
      <c r="CO146" s="89"/>
      <c r="CP146" s="143"/>
      <c r="CQ146" s="144"/>
      <c r="CR146" s="145"/>
      <c r="CS146" s="89"/>
      <c r="CT146" s="89"/>
      <c r="CU146" s="89"/>
      <c r="CV146" s="89"/>
      <c r="CW146" s="89"/>
      <c r="CX146" s="90"/>
      <c r="DU146" s="4" t="s">
        <v>11</v>
      </c>
    </row>
    <row r="147" spans="2:125" ht="27.75" customHeight="1" x14ac:dyDescent="0.15">
      <c r="B147" s="86"/>
      <c r="C147" s="87"/>
      <c r="D147" s="88"/>
      <c r="E147" s="169"/>
      <c r="F147" s="161"/>
      <c r="G147" s="162"/>
      <c r="H147" s="47"/>
      <c r="I147" s="139"/>
      <c r="J147" s="140"/>
      <c r="K147" s="140"/>
      <c r="L147" s="141"/>
      <c r="M147" s="101"/>
      <c r="N147" s="102"/>
      <c r="O147" s="91">
        <f t="shared" si="12"/>
        <v>0</v>
      </c>
      <c r="P147" s="92"/>
      <c r="Q147" s="92"/>
      <c r="R147" s="92"/>
      <c r="S147" s="92"/>
      <c r="T147" s="93"/>
      <c r="U147" s="143"/>
      <c r="V147" s="144"/>
      <c r="W147" s="145"/>
      <c r="X147" s="143"/>
      <c r="Y147" s="144"/>
      <c r="Z147" s="145"/>
      <c r="AA147" s="143"/>
      <c r="AB147" s="144"/>
      <c r="AC147" s="144"/>
      <c r="AD147" s="145"/>
      <c r="AE147" s="143"/>
      <c r="AF147" s="170"/>
      <c r="AK147" s="86"/>
      <c r="AL147" s="87"/>
      <c r="AM147" s="88"/>
      <c r="AN147" s="169"/>
      <c r="AO147" s="161"/>
      <c r="AP147" s="162"/>
      <c r="AQ147" s="47"/>
      <c r="AR147" s="139"/>
      <c r="AS147" s="140"/>
      <c r="AT147" s="140"/>
      <c r="AU147" s="141"/>
      <c r="AV147" s="101"/>
      <c r="AW147" s="102"/>
      <c r="AX147" s="91">
        <f t="shared" si="13"/>
        <v>0</v>
      </c>
      <c r="AY147" s="92"/>
      <c r="AZ147" s="92"/>
      <c r="BA147" s="92"/>
      <c r="BB147" s="92"/>
      <c r="BC147" s="93"/>
      <c r="BD147" s="143"/>
      <c r="BE147" s="144"/>
      <c r="BF147" s="145"/>
      <c r="BG147" s="143"/>
      <c r="BH147" s="144"/>
      <c r="BI147" s="145"/>
      <c r="BJ147" s="143"/>
      <c r="BK147" s="144"/>
      <c r="BL147" s="144"/>
      <c r="BM147" s="145"/>
      <c r="BN147" s="143"/>
      <c r="BO147" s="170"/>
      <c r="BT147" s="86"/>
      <c r="BU147" s="87"/>
      <c r="BV147" s="88"/>
      <c r="BW147" s="169"/>
      <c r="BX147" s="161"/>
      <c r="BY147" s="162"/>
      <c r="BZ147" s="47"/>
      <c r="CA147" s="139"/>
      <c r="CB147" s="140"/>
      <c r="CC147" s="140"/>
      <c r="CD147" s="141"/>
      <c r="CE147" s="101"/>
      <c r="CF147" s="102"/>
      <c r="CG147" s="91">
        <f t="shared" si="14"/>
        <v>0</v>
      </c>
      <c r="CH147" s="92"/>
      <c r="CI147" s="92"/>
      <c r="CJ147" s="92"/>
      <c r="CK147" s="92"/>
      <c r="CL147" s="93"/>
      <c r="CM147" s="143"/>
      <c r="CN147" s="144"/>
      <c r="CO147" s="145"/>
      <c r="CP147" s="143"/>
      <c r="CQ147" s="144"/>
      <c r="CR147" s="145"/>
      <c r="CS147" s="143"/>
      <c r="CT147" s="144"/>
      <c r="CU147" s="144"/>
      <c r="CV147" s="145"/>
      <c r="CW147" s="143"/>
      <c r="CX147" s="170"/>
      <c r="DU147" s="4" t="s">
        <v>12</v>
      </c>
    </row>
    <row r="148" spans="2:125" ht="27.75" customHeight="1" x14ac:dyDescent="0.15">
      <c r="B148" s="146"/>
      <c r="C148" s="88"/>
      <c r="D148" s="147"/>
      <c r="E148" s="95"/>
      <c r="F148" s="96"/>
      <c r="G148" s="97"/>
      <c r="H148" s="47"/>
      <c r="I148" s="139"/>
      <c r="J148" s="140"/>
      <c r="K148" s="140"/>
      <c r="L148" s="141"/>
      <c r="M148" s="142"/>
      <c r="N148" s="142"/>
      <c r="O148" s="91">
        <f t="shared" si="12"/>
        <v>0</v>
      </c>
      <c r="P148" s="92"/>
      <c r="Q148" s="92"/>
      <c r="R148" s="92"/>
      <c r="S148" s="92"/>
      <c r="T148" s="93"/>
      <c r="U148" s="89"/>
      <c r="V148" s="89"/>
      <c r="W148" s="89"/>
      <c r="X148" s="143"/>
      <c r="Y148" s="144"/>
      <c r="Z148" s="145"/>
      <c r="AA148" s="89"/>
      <c r="AB148" s="89"/>
      <c r="AC148" s="89"/>
      <c r="AD148" s="89"/>
      <c r="AE148" s="89"/>
      <c r="AF148" s="90"/>
      <c r="AK148" s="146"/>
      <c r="AL148" s="88"/>
      <c r="AM148" s="147"/>
      <c r="AN148" s="95"/>
      <c r="AO148" s="96"/>
      <c r="AP148" s="97"/>
      <c r="AQ148" s="47"/>
      <c r="AR148" s="139"/>
      <c r="AS148" s="140"/>
      <c r="AT148" s="140"/>
      <c r="AU148" s="141"/>
      <c r="AV148" s="142"/>
      <c r="AW148" s="142"/>
      <c r="AX148" s="91">
        <f t="shared" si="13"/>
        <v>0</v>
      </c>
      <c r="AY148" s="92"/>
      <c r="AZ148" s="92"/>
      <c r="BA148" s="92"/>
      <c r="BB148" s="92"/>
      <c r="BC148" s="93"/>
      <c r="BD148" s="89"/>
      <c r="BE148" s="89"/>
      <c r="BF148" s="89"/>
      <c r="BG148" s="143"/>
      <c r="BH148" s="144"/>
      <c r="BI148" s="145"/>
      <c r="BJ148" s="89"/>
      <c r="BK148" s="89"/>
      <c r="BL148" s="89"/>
      <c r="BM148" s="89"/>
      <c r="BN148" s="89"/>
      <c r="BO148" s="90"/>
      <c r="BT148" s="146"/>
      <c r="BU148" s="88"/>
      <c r="BV148" s="147"/>
      <c r="BW148" s="95"/>
      <c r="BX148" s="96"/>
      <c r="BY148" s="97"/>
      <c r="BZ148" s="47"/>
      <c r="CA148" s="139"/>
      <c r="CB148" s="140"/>
      <c r="CC148" s="140"/>
      <c r="CD148" s="141"/>
      <c r="CE148" s="142"/>
      <c r="CF148" s="142"/>
      <c r="CG148" s="91">
        <f t="shared" si="14"/>
        <v>0</v>
      </c>
      <c r="CH148" s="92"/>
      <c r="CI148" s="92"/>
      <c r="CJ148" s="92"/>
      <c r="CK148" s="92"/>
      <c r="CL148" s="93"/>
      <c r="CM148" s="89"/>
      <c r="CN148" s="89"/>
      <c r="CO148" s="89"/>
      <c r="CP148" s="143"/>
      <c r="CQ148" s="144"/>
      <c r="CR148" s="145"/>
      <c r="CS148" s="89"/>
      <c r="CT148" s="89"/>
      <c r="CU148" s="89"/>
      <c r="CV148" s="89"/>
      <c r="CW148" s="89"/>
      <c r="CX148" s="90"/>
      <c r="DU148" s="4" t="s">
        <v>13</v>
      </c>
    </row>
    <row r="149" spans="2:125" ht="27.75" customHeight="1" x14ac:dyDescent="0.15">
      <c r="B149" s="146"/>
      <c r="C149" s="88"/>
      <c r="D149" s="147"/>
      <c r="E149" s="95"/>
      <c r="F149" s="96"/>
      <c r="G149" s="97"/>
      <c r="H149" s="47"/>
      <c r="I149" s="139"/>
      <c r="J149" s="140"/>
      <c r="K149" s="140"/>
      <c r="L149" s="141"/>
      <c r="M149" s="142"/>
      <c r="N149" s="142"/>
      <c r="O149" s="91">
        <f t="shared" si="12"/>
        <v>0</v>
      </c>
      <c r="P149" s="92"/>
      <c r="Q149" s="92"/>
      <c r="R149" s="92"/>
      <c r="S149" s="92"/>
      <c r="T149" s="93"/>
      <c r="U149" s="94"/>
      <c r="V149" s="94"/>
      <c r="W149" s="94"/>
      <c r="X149" s="91"/>
      <c r="Y149" s="92"/>
      <c r="Z149" s="93"/>
      <c r="AA149" s="89"/>
      <c r="AB149" s="89"/>
      <c r="AC149" s="89"/>
      <c r="AD149" s="89"/>
      <c r="AE149" s="89"/>
      <c r="AF149" s="90"/>
      <c r="AK149" s="146"/>
      <c r="AL149" s="88"/>
      <c r="AM149" s="147"/>
      <c r="AN149" s="95"/>
      <c r="AO149" s="96"/>
      <c r="AP149" s="97"/>
      <c r="AQ149" s="47"/>
      <c r="AR149" s="139"/>
      <c r="AS149" s="140"/>
      <c r="AT149" s="140"/>
      <c r="AU149" s="141"/>
      <c r="AV149" s="142"/>
      <c r="AW149" s="142"/>
      <c r="AX149" s="91">
        <f t="shared" si="13"/>
        <v>0</v>
      </c>
      <c r="AY149" s="92"/>
      <c r="AZ149" s="92"/>
      <c r="BA149" s="92"/>
      <c r="BB149" s="92"/>
      <c r="BC149" s="93"/>
      <c r="BD149" s="94"/>
      <c r="BE149" s="94"/>
      <c r="BF149" s="94"/>
      <c r="BG149" s="91"/>
      <c r="BH149" s="92"/>
      <c r="BI149" s="93"/>
      <c r="BJ149" s="89"/>
      <c r="BK149" s="89"/>
      <c r="BL149" s="89"/>
      <c r="BM149" s="89"/>
      <c r="BN149" s="89"/>
      <c r="BO149" s="90"/>
      <c r="BT149" s="146"/>
      <c r="BU149" s="88"/>
      <c r="BV149" s="147"/>
      <c r="BW149" s="95"/>
      <c r="BX149" s="96"/>
      <c r="BY149" s="97"/>
      <c r="BZ149" s="47"/>
      <c r="CA149" s="139"/>
      <c r="CB149" s="140"/>
      <c r="CC149" s="140"/>
      <c r="CD149" s="141"/>
      <c r="CE149" s="142"/>
      <c r="CF149" s="142"/>
      <c r="CG149" s="91">
        <f t="shared" si="14"/>
        <v>0</v>
      </c>
      <c r="CH149" s="92"/>
      <c r="CI149" s="92"/>
      <c r="CJ149" s="92"/>
      <c r="CK149" s="92"/>
      <c r="CL149" s="93"/>
      <c r="CM149" s="94"/>
      <c r="CN149" s="94"/>
      <c r="CO149" s="94"/>
      <c r="CP149" s="91"/>
      <c r="CQ149" s="92"/>
      <c r="CR149" s="93"/>
      <c r="CS149" s="89"/>
      <c r="CT149" s="89"/>
      <c r="CU149" s="89"/>
      <c r="CV149" s="89"/>
      <c r="CW149" s="89"/>
      <c r="CX149" s="90"/>
      <c r="DU149" s="4" t="s">
        <v>14</v>
      </c>
    </row>
    <row r="150" spans="2:125" ht="27.75" customHeight="1" x14ac:dyDescent="0.15">
      <c r="B150" s="86"/>
      <c r="C150" s="87"/>
      <c r="D150" s="88"/>
      <c r="E150" s="95"/>
      <c r="F150" s="96"/>
      <c r="G150" s="97"/>
      <c r="H150" s="47"/>
      <c r="I150" s="98"/>
      <c r="J150" s="99"/>
      <c r="K150" s="99"/>
      <c r="L150" s="100"/>
      <c r="M150" s="101"/>
      <c r="N150" s="102"/>
      <c r="O150" s="91">
        <f t="shared" si="12"/>
        <v>0</v>
      </c>
      <c r="P150" s="92"/>
      <c r="Q150" s="92"/>
      <c r="R150" s="92"/>
      <c r="S150" s="92"/>
      <c r="T150" s="93"/>
      <c r="U150" s="94"/>
      <c r="V150" s="94"/>
      <c r="W150" s="94"/>
      <c r="X150" s="91"/>
      <c r="Y150" s="92"/>
      <c r="Z150" s="93"/>
      <c r="AA150" s="89"/>
      <c r="AB150" s="89"/>
      <c r="AC150" s="89"/>
      <c r="AD150" s="89"/>
      <c r="AE150" s="89"/>
      <c r="AF150" s="90"/>
      <c r="AK150" s="86"/>
      <c r="AL150" s="87"/>
      <c r="AM150" s="88"/>
      <c r="AN150" s="95"/>
      <c r="AO150" s="96"/>
      <c r="AP150" s="97"/>
      <c r="AQ150" s="47"/>
      <c r="AR150" s="98"/>
      <c r="AS150" s="99"/>
      <c r="AT150" s="99"/>
      <c r="AU150" s="100"/>
      <c r="AV150" s="101"/>
      <c r="AW150" s="102"/>
      <c r="AX150" s="91">
        <f t="shared" si="13"/>
        <v>0</v>
      </c>
      <c r="AY150" s="92"/>
      <c r="AZ150" s="92"/>
      <c r="BA150" s="92"/>
      <c r="BB150" s="92"/>
      <c r="BC150" s="93"/>
      <c r="BD150" s="94"/>
      <c r="BE150" s="94"/>
      <c r="BF150" s="94"/>
      <c r="BG150" s="91"/>
      <c r="BH150" s="92"/>
      <c r="BI150" s="93"/>
      <c r="BJ150" s="89"/>
      <c r="BK150" s="89"/>
      <c r="BL150" s="89"/>
      <c r="BM150" s="89"/>
      <c r="BN150" s="89"/>
      <c r="BO150" s="90"/>
      <c r="BT150" s="86"/>
      <c r="BU150" s="87"/>
      <c r="BV150" s="88"/>
      <c r="BW150" s="95"/>
      <c r="BX150" s="96"/>
      <c r="BY150" s="97"/>
      <c r="BZ150" s="47"/>
      <c r="CA150" s="98"/>
      <c r="CB150" s="99"/>
      <c r="CC150" s="99"/>
      <c r="CD150" s="100"/>
      <c r="CE150" s="101"/>
      <c r="CF150" s="102"/>
      <c r="CG150" s="91">
        <f t="shared" si="14"/>
        <v>0</v>
      </c>
      <c r="CH150" s="92"/>
      <c r="CI150" s="92"/>
      <c r="CJ150" s="92"/>
      <c r="CK150" s="92"/>
      <c r="CL150" s="93"/>
      <c r="CM150" s="94"/>
      <c r="CN150" s="94"/>
      <c r="CO150" s="94"/>
      <c r="CP150" s="91"/>
      <c r="CQ150" s="92"/>
      <c r="CR150" s="93"/>
      <c r="CS150" s="89"/>
      <c r="CT150" s="89"/>
      <c r="CU150" s="89"/>
      <c r="CV150" s="89"/>
      <c r="CW150" s="89"/>
      <c r="CX150" s="90"/>
      <c r="DU150" s="4" t="s">
        <v>15</v>
      </c>
    </row>
    <row r="151" spans="2:125" ht="27.75" customHeight="1" x14ac:dyDescent="0.15">
      <c r="B151" s="146"/>
      <c r="C151" s="88"/>
      <c r="D151" s="147"/>
      <c r="E151" s="95"/>
      <c r="F151" s="96"/>
      <c r="G151" s="97"/>
      <c r="H151" s="47"/>
      <c r="I151" s="139"/>
      <c r="J151" s="140"/>
      <c r="K151" s="140"/>
      <c r="L151" s="141"/>
      <c r="M151" s="142"/>
      <c r="N151" s="142"/>
      <c r="O151" s="91">
        <f t="shared" si="12"/>
        <v>0</v>
      </c>
      <c r="P151" s="92"/>
      <c r="Q151" s="92"/>
      <c r="R151" s="92"/>
      <c r="S151" s="92"/>
      <c r="T151" s="93"/>
      <c r="U151" s="94"/>
      <c r="V151" s="94"/>
      <c r="W151" s="94"/>
      <c r="X151" s="91"/>
      <c r="Y151" s="92"/>
      <c r="Z151" s="93"/>
      <c r="AA151" s="89"/>
      <c r="AB151" s="89"/>
      <c r="AC151" s="89"/>
      <c r="AD151" s="89"/>
      <c r="AE151" s="89"/>
      <c r="AF151" s="90"/>
      <c r="AK151" s="146"/>
      <c r="AL151" s="88"/>
      <c r="AM151" s="147"/>
      <c r="AN151" s="95"/>
      <c r="AO151" s="96"/>
      <c r="AP151" s="97"/>
      <c r="AQ151" s="47"/>
      <c r="AR151" s="139"/>
      <c r="AS151" s="140"/>
      <c r="AT151" s="140"/>
      <c r="AU151" s="141"/>
      <c r="AV151" s="142"/>
      <c r="AW151" s="142"/>
      <c r="AX151" s="91">
        <f t="shared" si="13"/>
        <v>0</v>
      </c>
      <c r="AY151" s="92"/>
      <c r="AZ151" s="92"/>
      <c r="BA151" s="92"/>
      <c r="BB151" s="92"/>
      <c r="BC151" s="93"/>
      <c r="BD151" s="94"/>
      <c r="BE151" s="94"/>
      <c r="BF151" s="94"/>
      <c r="BG151" s="91"/>
      <c r="BH151" s="92"/>
      <c r="BI151" s="93"/>
      <c r="BJ151" s="89"/>
      <c r="BK151" s="89"/>
      <c r="BL151" s="89"/>
      <c r="BM151" s="89"/>
      <c r="BN151" s="89"/>
      <c r="BO151" s="90"/>
      <c r="BT151" s="146"/>
      <c r="BU151" s="88"/>
      <c r="BV151" s="147"/>
      <c r="BW151" s="95"/>
      <c r="BX151" s="96"/>
      <c r="BY151" s="97"/>
      <c r="BZ151" s="47"/>
      <c r="CA151" s="139"/>
      <c r="CB151" s="140"/>
      <c r="CC151" s="140"/>
      <c r="CD151" s="141"/>
      <c r="CE151" s="142"/>
      <c r="CF151" s="142"/>
      <c r="CG151" s="91">
        <f t="shared" si="14"/>
        <v>0</v>
      </c>
      <c r="CH151" s="92"/>
      <c r="CI151" s="92"/>
      <c r="CJ151" s="92"/>
      <c r="CK151" s="92"/>
      <c r="CL151" s="93"/>
      <c r="CM151" s="94"/>
      <c r="CN151" s="94"/>
      <c r="CO151" s="94"/>
      <c r="CP151" s="91"/>
      <c r="CQ151" s="92"/>
      <c r="CR151" s="93"/>
      <c r="CS151" s="89"/>
      <c r="CT151" s="89"/>
      <c r="CU151" s="89"/>
      <c r="CV151" s="89"/>
      <c r="CW151" s="89"/>
      <c r="CX151" s="90"/>
      <c r="DU151" s="4" t="s">
        <v>16</v>
      </c>
    </row>
    <row r="152" spans="2:125" ht="27.75" customHeight="1" x14ac:dyDescent="0.15">
      <c r="B152" s="86"/>
      <c r="C152" s="87"/>
      <c r="D152" s="88"/>
      <c r="E152" s="95"/>
      <c r="F152" s="96"/>
      <c r="G152" s="97"/>
      <c r="H152" s="47"/>
      <c r="I152" s="98"/>
      <c r="J152" s="99"/>
      <c r="K152" s="99"/>
      <c r="L152" s="100"/>
      <c r="M152" s="101"/>
      <c r="N152" s="102"/>
      <c r="O152" s="91">
        <f t="shared" si="12"/>
        <v>0</v>
      </c>
      <c r="P152" s="92"/>
      <c r="Q152" s="92"/>
      <c r="R152" s="92"/>
      <c r="S152" s="92"/>
      <c r="T152" s="93"/>
      <c r="U152" s="94"/>
      <c r="V152" s="94"/>
      <c r="W152" s="94"/>
      <c r="X152" s="91"/>
      <c r="Y152" s="92"/>
      <c r="Z152" s="93"/>
      <c r="AA152" s="89"/>
      <c r="AB152" s="89"/>
      <c r="AC152" s="89"/>
      <c r="AD152" s="89"/>
      <c r="AE152" s="89"/>
      <c r="AF152" s="90"/>
      <c r="AK152" s="86"/>
      <c r="AL152" s="87"/>
      <c r="AM152" s="88"/>
      <c r="AN152" s="95"/>
      <c r="AO152" s="96"/>
      <c r="AP152" s="97"/>
      <c r="AQ152" s="47"/>
      <c r="AR152" s="98"/>
      <c r="AS152" s="99"/>
      <c r="AT152" s="99"/>
      <c r="AU152" s="100"/>
      <c r="AV152" s="101"/>
      <c r="AW152" s="102"/>
      <c r="AX152" s="91">
        <f t="shared" si="13"/>
        <v>0</v>
      </c>
      <c r="AY152" s="92"/>
      <c r="AZ152" s="92"/>
      <c r="BA152" s="92"/>
      <c r="BB152" s="92"/>
      <c r="BC152" s="93"/>
      <c r="BD152" s="94"/>
      <c r="BE152" s="94"/>
      <c r="BF152" s="94"/>
      <c r="BG152" s="91"/>
      <c r="BH152" s="92"/>
      <c r="BI152" s="93"/>
      <c r="BJ152" s="89"/>
      <c r="BK152" s="89"/>
      <c r="BL152" s="89"/>
      <c r="BM152" s="89"/>
      <c r="BN152" s="89"/>
      <c r="BO152" s="90"/>
      <c r="BT152" s="86"/>
      <c r="BU152" s="87"/>
      <c r="BV152" s="88"/>
      <c r="BW152" s="95"/>
      <c r="BX152" s="96"/>
      <c r="BY152" s="97"/>
      <c r="BZ152" s="47"/>
      <c r="CA152" s="98"/>
      <c r="CB152" s="99"/>
      <c r="CC152" s="99"/>
      <c r="CD152" s="100"/>
      <c r="CE152" s="101"/>
      <c r="CF152" s="102"/>
      <c r="CG152" s="91">
        <f t="shared" si="14"/>
        <v>0</v>
      </c>
      <c r="CH152" s="92"/>
      <c r="CI152" s="92"/>
      <c r="CJ152" s="92"/>
      <c r="CK152" s="92"/>
      <c r="CL152" s="93"/>
      <c r="CM152" s="94"/>
      <c r="CN152" s="94"/>
      <c r="CO152" s="94"/>
      <c r="CP152" s="91"/>
      <c r="CQ152" s="92"/>
      <c r="CR152" s="93"/>
      <c r="CS152" s="89"/>
      <c r="CT152" s="89"/>
      <c r="CU152" s="89"/>
      <c r="CV152" s="89"/>
      <c r="CW152" s="89"/>
      <c r="CX152" s="90"/>
      <c r="DU152" s="4" t="s">
        <v>17</v>
      </c>
    </row>
    <row r="153" spans="2:125" ht="27.75" customHeight="1" x14ac:dyDescent="0.15">
      <c r="B153" s="86"/>
      <c r="C153" s="87"/>
      <c r="D153" s="88"/>
      <c r="E153" s="95"/>
      <c r="F153" s="96"/>
      <c r="G153" s="97"/>
      <c r="H153" s="47"/>
      <c r="I153" s="98"/>
      <c r="J153" s="99"/>
      <c r="K153" s="99"/>
      <c r="L153" s="100"/>
      <c r="M153" s="101"/>
      <c r="N153" s="102"/>
      <c r="O153" s="91">
        <f>PRODUCT(H153,J153,M153)</f>
        <v>0</v>
      </c>
      <c r="P153" s="92"/>
      <c r="Q153" s="92"/>
      <c r="R153" s="92"/>
      <c r="S153" s="92"/>
      <c r="T153" s="93"/>
      <c r="U153" s="94"/>
      <c r="V153" s="94"/>
      <c r="W153" s="94"/>
      <c r="X153" s="91"/>
      <c r="Y153" s="92"/>
      <c r="Z153" s="93"/>
      <c r="AA153" s="89"/>
      <c r="AB153" s="89"/>
      <c r="AC153" s="89"/>
      <c r="AD153" s="89"/>
      <c r="AE153" s="89"/>
      <c r="AF153" s="90"/>
      <c r="AK153" s="86"/>
      <c r="AL153" s="87"/>
      <c r="AM153" s="88"/>
      <c r="AN153" s="95"/>
      <c r="AO153" s="96"/>
      <c r="AP153" s="97"/>
      <c r="AQ153" s="47"/>
      <c r="AR153" s="98"/>
      <c r="AS153" s="99"/>
      <c r="AT153" s="99"/>
      <c r="AU153" s="100"/>
      <c r="AV153" s="101"/>
      <c r="AW153" s="102"/>
      <c r="AX153" s="91">
        <f>PRODUCT(AQ153,AS153,AV153)</f>
        <v>0</v>
      </c>
      <c r="AY153" s="92"/>
      <c r="AZ153" s="92"/>
      <c r="BA153" s="92"/>
      <c r="BB153" s="92"/>
      <c r="BC153" s="93"/>
      <c r="BD153" s="94"/>
      <c r="BE153" s="94"/>
      <c r="BF153" s="94"/>
      <c r="BG153" s="91"/>
      <c r="BH153" s="92"/>
      <c r="BI153" s="93"/>
      <c r="BJ153" s="89"/>
      <c r="BK153" s="89"/>
      <c r="BL153" s="89"/>
      <c r="BM153" s="89"/>
      <c r="BN153" s="89"/>
      <c r="BO153" s="90"/>
      <c r="BT153" s="86"/>
      <c r="BU153" s="87"/>
      <c r="BV153" s="88"/>
      <c r="BW153" s="95"/>
      <c r="BX153" s="96"/>
      <c r="BY153" s="97"/>
      <c r="BZ153" s="47"/>
      <c r="CA153" s="98"/>
      <c r="CB153" s="99"/>
      <c r="CC153" s="99"/>
      <c r="CD153" s="100"/>
      <c r="CE153" s="101"/>
      <c r="CF153" s="102"/>
      <c r="CG153" s="91">
        <f>PRODUCT(BZ153,CB153,CE153)</f>
        <v>0</v>
      </c>
      <c r="CH153" s="92"/>
      <c r="CI153" s="92"/>
      <c r="CJ153" s="92"/>
      <c r="CK153" s="92"/>
      <c r="CL153" s="93"/>
      <c r="CM153" s="94"/>
      <c r="CN153" s="94"/>
      <c r="CO153" s="94"/>
      <c r="CP153" s="91"/>
      <c r="CQ153" s="92"/>
      <c r="CR153" s="93"/>
      <c r="CS153" s="89"/>
      <c r="CT153" s="89"/>
      <c r="CU153" s="89"/>
      <c r="CV153" s="89"/>
      <c r="CW153" s="89"/>
      <c r="CX153" s="90"/>
      <c r="DU153" s="4" t="s">
        <v>18</v>
      </c>
    </row>
    <row r="154" spans="2:125" ht="27.75" customHeight="1" x14ac:dyDescent="0.15">
      <c r="B154" s="86"/>
      <c r="C154" s="87"/>
      <c r="D154" s="88"/>
      <c r="E154" s="95"/>
      <c r="F154" s="96"/>
      <c r="G154" s="97"/>
      <c r="H154" s="47"/>
      <c r="I154" s="98"/>
      <c r="J154" s="99"/>
      <c r="K154" s="99"/>
      <c r="L154" s="100"/>
      <c r="M154" s="101"/>
      <c r="N154" s="102"/>
      <c r="O154" s="91">
        <f>PRODUCT(H154,J154,M154)</f>
        <v>0</v>
      </c>
      <c r="P154" s="92"/>
      <c r="Q154" s="92"/>
      <c r="R154" s="92"/>
      <c r="S154" s="92"/>
      <c r="T154" s="93"/>
      <c r="U154" s="94"/>
      <c r="V154" s="94"/>
      <c r="W154" s="94"/>
      <c r="X154" s="91"/>
      <c r="Y154" s="92"/>
      <c r="Z154" s="93"/>
      <c r="AA154" s="89"/>
      <c r="AB154" s="89"/>
      <c r="AC154" s="89"/>
      <c r="AD154" s="89"/>
      <c r="AE154" s="89"/>
      <c r="AF154" s="90"/>
      <c r="AK154" s="86"/>
      <c r="AL154" s="87"/>
      <c r="AM154" s="88"/>
      <c r="AN154" s="95"/>
      <c r="AO154" s="96"/>
      <c r="AP154" s="97"/>
      <c r="AQ154" s="47"/>
      <c r="AR154" s="98"/>
      <c r="AS154" s="99"/>
      <c r="AT154" s="99"/>
      <c r="AU154" s="100"/>
      <c r="AV154" s="101"/>
      <c r="AW154" s="102"/>
      <c r="AX154" s="91">
        <f>PRODUCT(AQ154,AS154,AV154)</f>
        <v>0</v>
      </c>
      <c r="AY154" s="92"/>
      <c r="AZ154" s="92"/>
      <c r="BA154" s="92"/>
      <c r="BB154" s="92"/>
      <c r="BC154" s="93"/>
      <c r="BD154" s="94"/>
      <c r="BE154" s="94"/>
      <c r="BF154" s="94"/>
      <c r="BG154" s="91"/>
      <c r="BH154" s="92"/>
      <c r="BI154" s="93"/>
      <c r="BJ154" s="89"/>
      <c r="BK154" s="89"/>
      <c r="BL154" s="89"/>
      <c r="BM154" s="89"/>
      <c r="BN154" s="89"/>
      <c r="BO154" s="90"/>
      <c r="BT154" s="86"/>
      <c r="BU154" s="87"/>
      <c r="BV154" s="88"/>
      <c r="BW154" s="95"/>
      <c r="BX154" s="96"/>
      <c r="BY154" s="97"/>
      <c r="BZ154" s="47"/>
      <c r="CA154" s="98"/>
      <c r="CB154" s="99"/>
      <c r="CC154" s="99"/>
      <c r="CD154" s="100"/>
      <c r="CE154" s="101"/>
      <c r="CF154" s="102"/>
      <c r="CG154" s="91">
        <f>PRODUCT(BZ154,CB154,CE154)</f>
        <v>0</v>
      </c>
      <c r="CH154" s="92"/>
      <c r="CI154" s="92"/>
      <c r="CJ154" s="92"/>
      <c r="CK154" s="92"/>
      <c r="CL154" s="93"/>
      <c r="CM154" s="94"/>
      <c r="CN154" s="94"/>
      <c r="CO154" s="94"/>
      <c r="CP154" s="91"/>
      <c r="CQ154" s="92"/>
      <c r="CR154" s="93"/>
      <c r="CS154" s="89"/>
      <c r="CT154" s="89"/>
      <c r="CU154" s="89"/>
      <c r="CV154" s="89"/>
      <c r="CW154" s="89"/>
      <c r="CX154" s="90"/>
    </row>
    <row r="155" spans="2:125" ht="27.75" customHeight="1" x14ac:dyDescent="0.15">
      <c r="B155" s="86"/>
      <c r="C155" s="87"/>
      <c r="D155" s="88"/>
      <c r="E155" s="95"/>
      <c r="F155" s="96"/>
      <c r="G155" s="97"/>
      <c r="H155" s="47"/>
      <c r="I155" s="98"/>
      <c r="J155" s="99"/>
      <c r="K155" s="99"/>
      <c r="L155" s="100"/>
      <c r="M155" s="101"/>
      <c r="N155" s="102"/>
      <c r="O155" s="91">
        <f>PRODUCT(H155,J155,M155)</f>
        <v>0</v>
      </c>
      <c r="P155" s="92"/>
      <c r="Q155" s="92"/>
      <c r="R155" s="92"/>
      <c r="S155" s="92"/>
      <c r="T155" s="93"/>
      <c r="U155" s="94"/>
      <c r="V155" s="94"/>
      <c r="W155" s="94"/>
      <c r="X155" s="91"/>
      <c r="Y155" s="92"/>
      <c r="Z155" s="93"/>
      <c r="AA155" s="89"/>
      <c r="AB155" s="89"/>
      <c r="AC155" s="89"/>
      <c r="AD155" s="89"/>
      <c r="AE155" s="89"/>
      <c r="AF155" s="90"/>
      <c r="AK155" s="86"/>
      <c r="AL155" s="87"/>
      <c r="AM155" s="88"/>
      <c r="AN155" s="95"/>
      <c r="AO155" s="96"/>
      <c r="AP155" s="97"/>
      <c r="AQ155" s="47"/>
      <c r="AR155" s="98"/>
      <c r="AS155" s="99"/>
      <c r="AT155" s="99"/>
      <c r="AU155" s="100"/>
      <c r="AV155" s="101"/>
      <c r="AW155" s="102"/>
      <c r="AX155" s="91">
        <f>PRODUCT(AQ155,AS155,AV155)</f>
        <v>0</v>
      </c>
      <c r="AY155" s="92"/>
      <c r="AZ155" s="92"/>
      <c r="BA155" s="92"/>
      <c r="BB155" s="92"/>
      <c r="BC155" s="93"/>
      <c r="BD155" s="94"/>
      <c r="BE155" s="94"/>
      <c r="BF155" s="94"/>
      <c r="BG155" s="91"/>
      <c r="BH155" s="92"/>
      <c r="BI155" s="93"/>
      <c r="BJ155" s="89"/>
      <c r="BK155" s="89"/>
      <c r="BL155" s="89"/>
      <c r="BM155" s="89"/>
      <c r="BN155" s="89"/>
      <c r="BO155" s="90"/>
      <c r="BT155" s="86"/>
      <c r="BU155" s="87"/>
      <c r="BV155" s="88"/>
      <c r="BW155" s="95"/>
      <c r="BX155" s="96"/>
      <c r="BY155" s="97"/>
      <c r="BZ155" s="47"/>
      <c r="CA155" s="98"/>
      <c r="CB155" s="99"/>
      <c r="CC155" s="99"/>
      <c r="CD155" s="100"/>
      <c r="CE155" s="101"/>
      <c r="CF155" s="102"/>
      <c r="CG155" s="91">
        <f>PRODUCT(BZ155,CB155,CE155)</f>
        <v>0</v>
      </c>
      <c r="CH155" s="92"/>
      <c r="CI155" s="92"/>
      <c r="CJ155" s="92"/>
      <c r="CK155" s="92"/>
      <c r="CL155" s="93"/>
      <c r="CM155" s="94"/>
      <c r="CN155" s="94"/>
      <c r="CO155" s="94"/>
      <c r="CP155" s="91"/>
      <c r="CQ155" s="92"/>
      <c r="CR155" s="93"/>
      <c r="CS155" s="89"/>
      <c r="CT155" s="89"/>
      <c r="CU155" s="89"/>
      <c r="CV155" s="89"/>
      <c r="CW155" s="89"/>
      <c r="CX155" s="90"/>
    </row>
    <row r="156" spans="2:125" ht="27.75" customHeight="1" x14ac:dyDescent="0.15">
      <c r="B156" s="86"/>
      <c r="C156" s="87"/>
      <c r="D156" s="88"/>
      <c r="E156" s="95"/>
      <c r="F156" s="96"/>
      <c r="G156" s="97"/>
      <c r="H156" s="47"/>
      <c r="I156" s="98"/>
      <c r="J156" s="99"/>
      <c r="K156" s="99"/>
      <c r="L156" s="100"/>
      <c r="M156" s="101"/>
      <c r="N156" s="102"/>
      <c r="O156" s="91">
        <f>PRODUCT(H156,J156,M156)</f>
        <v>0</v>
      </c>
      <c r="P156" s="92"/>
      <c r="Q156" s="92"/>
      <c r="R156" s="92"/>
      <c r="S156" s="92"/>
      <c r="T156" s="93"/>
      <c r="U156" s="94"/>
      <c r="V156" s="94"/>
      <c r="W156" s="94"/>
      <c r="X156" s="91"/>
      <c r="Y156" s="92"/>
      <c r="Z156" s="93"/>
      <c r="AA156" s="89"/>
      <c r="AB156" s="89"/>
      <c r="AC156" s="89"/>
      <c r="AD156" s="89"/>
      <c r="AE156" s="89"/>
      <c r="AF156" s="90"/>
      <c r="AG156" s="48"/>
      <c r="AH156" s="48"/>
      <c r="AK156" s="86"/>
      <c r="AL156" s="87"/>
      <c r="AM156" s="88"/>
      <c r="AN156" s="95"/>
      <c r="AO156" s="96"/>
      <c r="AP156" s="97"/>
      <c r="AQ156" s="47"/>
      <c r="AR156" s="98"/>
      <c r="AS156" s="99"/>
      <c r="AT156" s="99"/>
      <c r="AU156" s="100"/>
      <c r="AV156" s="101"/>
      <c r="AW156" s="102"/>
      <c r="AX156" s="91">
        <f>PRODUCT(AQ156,AS156,AV156)</f>
        <v>0</v>
      </c>
      <c r="AY156" s="92"/>
      <c r="AZ156" s="92"/>
      <c r="BA156" s="92"/>
      <c r="BB156" s="92"/>
      <c r="BC156" s="93"/>
      <c r="BD156" s="94"/>
      <c r="BE156" s="94"/>
      <c r="BF156" s="94"/>
      <c r="BG156" s="91"/>
      <c r="BH156" s="92"/>
      <c r="BI156" s="93"/>
      <c r="BJ156" s="89"/>
      <c r="BK156" s="89"/>
      <c r="BL156" s="89"/>
      <c r="BM156" s="89"/>
      <c r="BN156" s="89"/>
      <c r="BO156" s="90"/>
      <c r="BP156" s="48"/>
      <c r="BQ156" s="48"/>
      <c r="BT156" s="86"/>
      <c r="BU156" s="87"/>
      <c r="BV156" s="88"/>
      <c r="BW156" s="95"/>
      <c r="BX156" s="96"/>
      <c r="BY156" s="97"/>
      <c r="BZ156" s="47"/>
      <c r="CA156" s="98"/>
      <c r="CB156" s="99"/>
      <c r="CC156" s="99"/>
      <c r="CD156" s="100"/>
      <c r="CE156" s="101"/>
      <c r="CF156" s="102"/>
      <c r="CG156" s="91">
        <f>PRODUCT(BZ156,CB156,CE156)</f>
        <v>0</v>
      </c>
      <c r="CH156" s="92"/>
      <c r="CI156" s="92"/>
      <c r="CJ156" s="92"/>
      <c r="CK156" s="92"/>
      <c r="CL156" s="93"/>
      <c r="CM156" s="94"/>
      <c r="CN156" s="94"/>
      <c r="CO156" s="94"/>
      <c r="CP156" s="91"/>
      <c r="CQ156" s="92"/>
      <c r="CR156" s="93"/>
      <c r="CS156" s="89"/>
      <c r="CT156" s="89"/>
      <c r="CU156" s="89"/>
      <c r="CV156" s="89"/>
      <c r="CW156" s="89"/>
      <c r="CX156" s="90"/>
      <c r="CY156" s="48"/>
      <c r="CZ156" s="48"/>
    </row>
    <row r="157" spans="2:125" ht="16.5" customHeight="1" x14ac:dyDescent="0.15">
      <c r="B157" s="105" t="s">
        <v>6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11">
        <f>SUM(O143:T156)</f>
        <v>0</v>
      </c>
      <c r="P157" s="112"/>
      <c r="Q157" s="112"/>
      <c r="R157" s="112"/>
      <c r="S157" s="112"/>
      <c r="T157" s="113"/>
      <c r="U157" s="117">
        <f>SUM(U143:W156)</f>
        <v>0</v>
      </c>
      <c r="V157" s="117"/>
      <c r="W157" s="117"/>
      <c r="X157" s="117">
        <f>SUM(X143:Z156)</f>
        <v>0</v>
      </c>
      <c r="Y157" s="117"/>
      <c r="Z157" s="117"/>
      <c r="AA157" s="117">
        <f>SUM(AA143:AD156)</f>
        <v>0</v>
      </c>
      <c r="AB157" s="117"/>
      <c r="AC157" s="117"/>
      <c r="AD157" s="117"/>
      <c r="AE157" s="119">
        <f>SUM(AE143:AF156)</f>
        <v>0</v>
      </c>
      <c r="AF157" s="120"/>
      <c r="AG157" s="138" t="s">
        <v>47</v>
      </c>
      <c r="AH157" s="103" t="str">
        <f>IF(U157+X157+AA157+AE157=O157,"ＯＫ","計算が間違っています")</f>
        <v>ＯＫ</v>
      </c>
      <c r="AK157" s="105" t="s">
        <v>6</v>
      </c>
      <c r="AL157" s="106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11">
        <f>SUM(AX143:BC156)</f>
        <v>0</v>
      </c>
      <c r="AY157" s="112"/>
      <c r="AZ157" s="112"/>
      <c r="BA157" s="112"/>
      <c r="BB157" s="112"/>
      <c r="BC157" s="113"/>
      <c r="BD157" s="117">
        <f>SUM(BD143:BF156)</f>
        <v>0</v>
      </c>
      <c r="BE157" s="117"/>
      <c r="BF157" s="117"/>
      <c r="BG157" s="117">
        <f>SUM(BG143:BI156)</f>
        <v>0</v>
      </c>
      <c r="BH157" s="117"/>
      <c r="BI157" s="117"/>
      <c r="BJ157" s="117">
        <f>SUM(BJ143:BM156)</f>
        <v>0</v>
      </c>
      <c r="BK157" s="117"/>
      <c r="BL157" s="117"/>
      <c r="BM157" s="117"/>
      <c r="BN157" s="119">
        <f>SUM(BN143:BO156)</f>
        <v>0</v>
      </c>
      <c r="BO157" s="120"/>
      <c r="BP157" s="138" t="s">
        <v>47</v>
      </c>
      <c r="BQ157" s="103" t="str">
        <f>IF(BD157+BG157+BJ157+BN157=AX157,"ＯＫ","計算が間違っています")</f>
        <v>ＯＫ</v>
      </c>
      <c r="BT157" s="105" t="s">
        <v>6</v>
      </c>
      <c r="BU157" s="106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11">
        <f>SUM(CG143:CL156)</f>
        <v>0</v>
      </c>
      <c r="CH157" s="112"/>
      <c r="CI157" s="112"/>
      <c r="CJ157" s="112"/>
      <c r="CK157" s="112"/>
      <c r="CL157" s="113"/>
      <c r="CM157" s="117">
        <f>SUM(CM143:CO156)</f>
        <v>0</v>
      </c>
      <c r="CN157" s="117"/>
      <c r="CO157" s="117"/>
      <c r="CP157" s="117">
        <f>SUM(CP143:CR156)</f>
        <v>0</v>
      </c>
      <c r="CQ157" s="117"/>
      <c r="CR157" s="117"/>
      <c r="CS157" s="117">
        <f>SUM(CS143:CV156)</f>
        <v>0</v>
      </c>
      <c r="CT157" s="117"/>
      <c r="CU157" s="117"/>
      <c r="CV157" s="117"/>
      <c r="CW157" s="119">
        <f>SUM(CW143:CX156)</f>
        <v>0</v>
      </c>
      <c r="CX157" s="120"/>
      <c r="CY157" s="138" t="s">
        <v>47</v>
      </c>
      <c r="CZ157" s="103" t="str">
        <f>IF(CM157+CP157+CS157+CW157=CG157,"ＯＫ","計算が間違っています")</f>
        <v>ＯＫ</v>
      </c>
    </row>
    <row r="158" spans="2:125" ht="23.25" customHeight="1" x14ac:dyDescent="0.15">
      <c r="B158" s="108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4"/>
      <c r="P158" s="115"/>
      <c r="Q158" s="115"/>
      <c r="R158" s="115"/>
      <c r="S158" s="115"/>
      <c r="T158" s="116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21"/>
      <c r="AF158" s="122"/>
      <c r="AG158" s="138"/>
      <c r="AH158" s="104"/>
      <c r="AK158" s="108"/>
      <c r="AL158" s="109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4"/>
      <c r="AY158" s="115"/>
      <c r="AZ158" s="115"/>
      <c r="BA158" s="115"/>
      <c r="BB158" s="115"/>
      <c r="BC158" s="116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21"/>
      <c r="BO158" s="122"/>
      <c r="BP158" s="138"/>
      <c r="BQ158" s="104"/>
      <c r="BT158" s="108"/>
      <c r="BU158" s="109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4"/>
      <c r="CH158" s="115"/>
      <c r="CI158" s="115"/>
      <c r="CJ158" s="115"/>
      <c r="CK158" s="115"/>
      <c r="CL158" s="116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21"/>
      <c r="CX158" s="122"/>
      <c r="CY158" s="138"/>
      <c r="CZ158" s="104"/>
    </row>
    <row r="159" spans="2:125" ht="12.75" customHeight="1" x14ac:dyDescent="0.15"/>
    <row r="160" spans="2:125" ht="20.25" customHeight="1" x14ac:dyDescent="0.15">
      <c r="B160" s="72" t="s">
        <v>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4"/>
      <c r="X160" s="75" t="s">
        <v>71</v>
      </c>
      <c r="Y160" s="76"/>
      <c r="Z160" s="76"/>
      <c r="AA160" s="76"/>
      <c r="AB160" s="77"/>
      <c r="AC160" s="78" t="s">
        <v>75</v>
      </c>
      <c r="AD160" s="76"/>
      <c r="AE160" s="76"/>
      <c r="AF160" s="79"/>
      <c r="AK160" s="72" t="s">
        <v>3</v>
      </c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4"/>
      <c r="BG160" s="75" t="s">
        <v>71</v>
      </c>
      <c r="BH160" s="76"/>
      <c r="BI160" s="76"/>
      <c r="BJ160" s="76"/>
      <c r="BK160" s="77"/>
      <c r="BL160" s="78" t="s">
        <v>75</v>
      </c>
      <c r="BM160" s="76"/>
      <c r="BN160" s="76"/>
      <c r="BO160" s="79"/>
      <c r="BT160" s="72" t="s">
        <v>3</v>
      </c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4"/>
      <c r="CP160" s="75" t="s">
        <v>71</v>
      </c>
      <c r="CQ160" s="76"/>
      <c r="CR160" s="76"/>
      <c r="CS160" s="76"/>
      <c r="CT160" s="77"/>
      <c r="CU160" s="78" t="s">
        <v>75</v>
      </c>
      <c r="CV160" s="76"/>
      <c r="CW160" s="76"/>
      <c r="CX160" s="79"/>
    </row>
    <row r="161" spans="2:125" ht="28.5" customHeight="1" x14ac:dyDescent="0.15"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1"/>
      <c r="X161" s="63"/>
      <c r="Y161" s="64"/>
      <c r="Z161" s="64"/>
      <c r="AA161" s="64"/>
      <c r="AB161" s="65"/>
      <c r="AC161" s="66"/>
      <c r="AD161" s="67"/>
      <c r="AE161" s="67"/>
      <c r="AF161" s="68"/>
      <c r="AK161" s="84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1"/>
      <c r="BG161" s="63"/>
      <c r="BH161" s="64"/>
      <c r="BI161" s="64"/>
      <c r="BJ161" s="64"/>
      <c r="BK161" s="65"/>
      <c r="BL161" s="66"/>
      <c r="BM161" s="67"/>
      <c r="BN161" s="67"/>
      <c r="BO161" s="68"/>
      <c r="BT161" s="84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1"/>
      <c r="CP161" s="63"/>
      <c r="CQ161" s="64"/>
      <c r="CR161" s="64"/>
      <c r="CS161" s="64"/>
      <c r="CT161" s="65"/>
      <c r="CU161" s="66"/>
      <c r="CV161" s="67"/>
      <c r="CW161" s="67"/>
      <c r="CX161" s="68"/>
    </row>
    <row r="162" spans="2:125" ht="28.5" customHeight="1" x14ac:dyDescent="0.15"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1"/>
      <c r="X162" s="63"/>
      <c r="Y162" s="64"/>
      <c r="Z162" s="64"/>
      <c r="AA162" s="64"/>
      <c r="AB162" s="65"/>
      <c r="AC162" s="66"/>
      <c r="AD162" s="67"/>
      <c r="AE162" s="67"/>
      <c r="AF162" s="68"/>
      <c r="AK162" s="84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1"/>
      <c r="BG162" s="63"/>
      <c r="BH162" s="64"/>
      <c r="BI162" s="64"/>
      <c r="BJ162" s="64"/>
      <c r="BK162" s="65"/>
      <c r="BL162" s="66"/>
      <c r="BM162" s="67"/>
      <c r="BN162" s="67"/>
      <c r="BO162" s="68"/>
      <c r="BT162" s="84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1"/>
      <c r="CP162" s="63"/>
      <c r="CQ162" s="64"/>
      <c r="CR162" s="64"/>
      <c r="CS162" s="64"/>
      <c r="CT162" s="65"/>
      <c r="CU162" s="66"/>
      <c r="CV162" s="67"/>
      <c r="CW162" s="67"/>
      <c r="CX162" s="68"/>
    </row>
    <row r="163" spans="2:125" ht="28.5" customHeight="1" x14ac:dyDescent="0.15"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1"/>
      <c r="X163" s="63"/>
      <c r="Y163" s="64"/>
      <c r="Z163" s="64"/>
      <c r="AA163" s="64"/>
      <c r="AB163" s="65"/>
      <c r="AC163" s="66"/>
      <c r="AD163" s="67"/>
      <c r="AE163" s="67"/>
      <c r="AF163" s="68"/>
      <c r="AK163" s="84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1"/>
      <c r="BG163" s="63"/>
      <c r="BH163" s="64"/>
      <c r="BI163" s="64"/>
      <c r="BJ163" s="64"/>
      <c r="BK163" s="65"/>
      <c r="BL163" s="66"/>
      <c r="BM163" s="67"/>
      <c r="BN163" s="67"/>
      <c r="BO163" s="68"/>
      <c r="BT163" s="84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1"/>
      <c r="CP163" s="63"/>
      <c r="CQ163" s="64"/>
      <c r="CR163" s="64"/>
      <c r="CS163" s="64"/>
      <c r="CT163" s="65"/>
      <c r="CU163" s="66"/>
      <c r="CV163" s="67"/>
      <c r="CW163" s="67"/>
      <c r="CX163" s="68"/>
    </row>
    <row r="164" spans="2:125" ht="28.5" customHeight="1" x14ac:dyDescent="0.15"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1"/>
      <c r="X164" s="63"/>
      <c r="Y164" s="64"/>
      <c r="Z164" s="64"/>
      <c r="AA164" s="64"/>
      <c r="AB164" s="65"/>
      <c r="AC164" s="66"/>
      <c r="AD164" s="67"/>
      <c r="AE164" s="67"/>
      <c r="AF164" s="68"/>
      <c r="AK164" s="84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1"/>
      <c r="BG164" s="63"/>
      <c r="BH164" s="64"/>
      <c r="BI164" s="64"/>
      <c r="BJ164" s="64"/>
      <c r="BK164" s="65"/>
      <c r="BL164" s="66"/>
      <c r="BM164" s="67"/>
      <c r="BN164" s="67"/>
      <c r="BO164" s="68"/>
      <c r="BT164" s="84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1"/>
      <c r="CP164" s="63"/>
      <c r="CQ164" s="64"/>
      <c r="CR164" s="64"/>
      <c r="CS164" s="64"/>
      <c r="CT164" s="65"/>
      <c r="CU164" s="66"/>
      <c r="CV164" s="67"/>
      <c r="CW164" s="67"/>
      <c r="CX164" s="68"/>
    </row>
    <row r="165" spans="2:125" ht="28.5" customHeight="1" x14ac:dyDescent="0.15">
      <c r="B165" s="85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3"/>
      <c r="X165" s="69" t="s">
        <v>6</v>
      </c>
      <c r="Y165" s="70"/>
      <c r="Z165" s="70"/>
      <c r="AA165" s="70"/>
      <c r="AB165" s="71"/>
      <c r="AC165" s="60">
        <f>SUM(AC161:AF164)</f>
        <v>0</v>
      </c>
      <c r="AD165" s="61"/>
      <c r="AE165" s="61"/>
      <c r="AF165" s="62"/>
      <c r="AK165" s="85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3"/>
      <c r="BG165" s="69" t="s">
        <v>6</v>
      </c>
      <c r="BH165" s="70"/>
      <c r="BI165" s="70"/>
      <c r="BJ165" s="70"/>
      <c r="BK165" s="71"/>
      <c r="BL165" s="60">
        <f>SUM(BL161:BO164)</f>
        <v>0</v>
      </c>
      <c r="BM165" s="61"/>
      <c r="BN165" s="61"/>
      <c r="BO165" s="62"/>
      <c r="BT165" s="85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69" t="s">
        <v>6</v>
      </c>
      <c r="CQ165" s="70"/>
      <c r="CR165" s="70"/>
      <c r="CS165" s="70"/>
      <c r="CT165" s="71"/>
      <c r="CU165" s="60">
        <f>SUM(CU161:CX164)</f>
        <v>0</v>
      </c>
      <c r="CV165" s="61"/>
      <c r="CW165" s="61"/>
      <c r="CX165" s="62"/>
    </row>
    <row r="166" spans="2:125" ht="21.75" customHeight="1" x14ac:dyDescent="0.15">
      <c r="D166" s="36"/>
      <c r="E166" s="178" t="str">
        <f>E133</f>
        <v>令和　　年度</v>
      </c>
      <c r="F166" s="178"/>
      <c r="G166" s="178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80" t="s">
        <v>51</v>
      </c>
      <c r="U166" s="180"/>
      <c r="V166" s="180"/>
      <c r="W166" s="180"/>
      <c r="X166" s="180"/>
      <c r="Y166" s="180"/>
      <c r="Z166" s="180"/>
      <c r="AA166" s="180"/>
      <c r="AB166" s="180"/>
      <c r="AC166" s="36"/>
      <c r="AD166" s="36"/>
      <c r="AE166" s="36"/>
      <c r="AF166" s="36"/>
      <c r="AG166" s="46"/>
      <c r="AI166" s="46"/>
      <c r="AM166" s="36"/>
      <c r="AN166" s="178" t="str">
        <f>AN133</f>
        <v>令和　　年度</v>
      </c>
      <c r="AO166" s="178"/>
      <c r="AP166" s="178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80" t="s">
        <v>51</v>
      </c>
      <c r="BD166" s="180"/>
      <c r="BE166" s="180"/>
      <c r="BF166" s="180"/>
      <c r="BG166" s="180"/>
      <c r="BH166" s="180"/>
      <c r="BI166" s="180"/>
      <c r="BJ166" s="180"/>
      <c r="BK166" s="180"/>
      <c r="BL166" s="36"/>
      <c r="BM166" s="36"/>
      <c r="BN166" s="36"/>
      <c r="BO166" s="36"/>
      <c r="BP166" s="46"/>
      <c r="BV166" s="36"/>
      <c r="BW166" s="178" t="str">
        <f>BW133</f>
        <v>令和　　年度</v>
      </c>
      <c r="BX166" s="178"/>
      <c r="BY166" s="178"/>
      <c r="BZ166" s="179"/>
      <c r="CA166" s="179"/>
      <c r="CB166" s="179"/>
      <c r="CC166" s="179"/>
      <c r="CD166" s="179"/>
      <c r="CE166" s="179"/>
      <c r="CF166" s="179"/>
      <c r="CG166" s="179"/>
      <c r="CH166" s="179"/>
      <c r="CI166" s="179"/>
      <c r="CJ166" s="179"/>
      <c r="CK166" s="179"/>
      <c r="CL166" s="180" t="s">
        <v>51</v>
      </c>
      <c r="CM166" s="180"/>
      <c r="CN166" s="180"/>
      <c r="CO166" s="180"/>
      <c r="CP166" s="180"/>
      <c r="CQ166" s="180"/>
      <c r="CR166" s="180"/>
      <c r="CS166" s="180"/>
      <c r="CT166" s="180"/>
      <c r="CU166" s="36"/>
      <c r="CV166" s="36"/>
      <c r="CW166" s="36"/>
      <c r="CX166" s="36"/>
      <c r="CY166" s="46"/>
    </row>
    <row r="167" spans="2:125" ht="17.25" customHeight="1" x14ac:dyDescent="0.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I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</row>
    <row r="168" spans="2:125" ht="27" customHeight="1" x14ac:dyDescent="0.15">
      <c r="B168" s="172" t="s">
        <v>48</v>
      </c>
      <c r="C168" s="173"/>
      <c r="D168" s="174">
        <v>6</v>
      </c>
      <c r="E168" s="175"/>
      <c r="F168" s="176" t="str">
        <f>F135</f>
        <v>　競技団体名：</v>
      </c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I168" s="52"/>
      <c r="AK168" s="172" t="s">
        <v>48</v>
      </c>
      <c r="AL168" s="173"/>
      <c r="AM168" s="174">
        <v>16</v>
      </c>
      <c r="AN168" s="175"/>
      <c r="AO168" s="176" t="str">
        <f>AO135</f>
        <v>　競技団体名：</v>
      </c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T168" s="172" t="s">
        <v>48</v>
      </c>
      <c r="BU168" s="173"/>
      <c r="BV168" s="174">
        <v>26</v>
      </c>
      <c r="BW168" s="175"/>
      <c r="BX168" s="176" t="str">
        <f>BX135</f>
        <v>　競技団体名：</v>
      </c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</row>
    <row r="169" spans="2:125" ht="28.5" customHeight="1" x14ac:dyDescent="0.15">
      <c r="B169" s="54" t="s">
        <v>45</v>
      </c>
      <c r="C169" s="55"/>
      <c r="D169" s="56"/>
      <c r="E169" s="56"/>
      <c r="F169" s="56"/>
      <c r="G169" s="57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9"/>
      <c r="AI169" s="52"/>
      <c r="AK169" s="54" t="s">
        <v>45</v>
      </c>
      <c r="AL169" s="55"/>
      <c r="AM169" s="56"/>
      <c r="AN169" s="56"/>
      <c r="AO169" s="56"/>
      <c r="AP169" s="57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9"/>
      <c r="BT169" s="54" t="s">
        <v>45</v>
      </c>
      <c r="BU169" s="55"/>
      <c r="BV169" s="56"/>
      <c r="BW169" s="56"/>
      <c r="BX169" s="56"/>
      <c r="BY169" s="57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9"/>
    </row>
    <row r="170" spans="2:125" ht="28.5" customHeight="1" x14ac:dyDescent="0.15">
      <c r="B170" s="54" t="s">
        <v>46</v>
      </c>
      <c r="C170" s="55"/>
      <c r="D170" s="56"/>
      <c r="E170" s="56"/>
      <c r="F170" s="56"/>
      <c r="G170" s="57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9"/>
      <c r="AI170" s="52"/>
      <c r="AK170" s="54" t="s">
        <v>46</v>
      </c>
      <c r="AL170" s="55"/>
      <c r="AM170" s="56"/>
      <c r="AN170" s="56"/>
      <c r="AO170" s="56"/>
      <c r="AP170" s="57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9"/>
      <c r="BT170" s="54" t="s">
        <v>46</v>
      </c>
      <c r="BU170" s="55"/>
      <c r="BV170" s="56"/>
      <c r="BW170" s="56"/>
      <c r="BX170" s="56"/>
      <c r="BY170" s="57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9"/>
    </row>
    <row r="171" spans="2:125" ht="28.5" customHeight="1" x14ac:dyDescent="0.15">
      <c r="B171" s="54" t="s">
        <v>36</v>
      </c>
      <c r="C171" s="55"/>
      <c r="D171" s="56"/>
      <c r="E171" s="129" t="s">
        <v>44</v>
      </c>
      <c r="F171" s="130"/>
      <c r="G171" s="123"/>
      <c r="H171" s="124"/>
      <c r="I171" s="124"/>
      <c r="J171" s="124"/>
      <c r="K171" s="124"/>
      <c r="L171" s="131" t="s">
        <v>40</v>
      </c>
      <c r="M171" s="131"/>
      <c r="N171" s="131"/>
      <c r="O171" s="131"/>
      <c r="P171" s="129"/>
      <c r="Q171" s="123"/>
      <c r="R171" s="124"/>
      <c r="S171" s="124"/>
      <c r="T171" s="124"/>
      <c r="U171" s="124"/>
      <c r="V171" s="124"/>
      <c r="W171" s="124"/>
      <c r="X171" s="131" t="s">
        <v>42</v>
      </c>
      <c r="Y171" s="131"/>
      <c r="Z171" s="131"/>
      <c r="AA171" s="129"/>
      <c r="AB171" s="123"/>
      <c r="AC171" s="124"/>
      <c r="AD171" s="124"/>
      <c r="AE171" s="124"/>
      <c r="AF171" s="125"/>
      <c r="AI171" s="52"/>
      <c r="AK171" s="54" t="s">
        <v>36</v>
      </c>
      <c r="AL171" s="55"/>
      <c r="AM171" s="56"/>
      <c r="AN171" s="129" t="s">
        <v>44</v>
      </c>
      <c r="AO171" s="130"/>
      <c r="AP171" s="123"/>
      <c r="AQ171" s="124"/>
      <c r="AR171" s="124"/>
      <c r="AS171" s="124"/>
      <c r="AT171" s="124"/>
      <c r="AU171" s="131" t="s">
        <v>40</v>
      </c>
      <c r="AV171" s="131"/>
      <c r="AW171" s="131"/>
      <c r="AX171" s="131"/>
      <c r="AY171" s="129"/>
      <c r="AZ171" s="123"/>
      <c r="BA171" s="124"/>
      <c r="BB171" s="124"/>
      <c r="BC171" s="124"/>
      <c r="BD171" s="124"/>
      <c r="BE171" s="124"/>
      <c r="BF171" s="124"/>
      <c r="BG171" s="131" t="s">
        <v>42</v>
      </c>
      <c r="BH171" s="131"/>
      <c r="BI171" s="131"/>
      <c r="BJ171" s="129"/>
      <c r="BK171" s="123"/>
      <c r="BL171" s="124"/>
      <c r="BM171" s="124"/>
      <c r="BN171" s="124"/>
      <c r="BO171" s="125"/>
      <c r="BT171" s="54" t="s">
        <v>36</v>
      </c>
      <c r="BU171" s="55"/>
      <c r="BV171" s="56"/>
      <c r="BW171" s="129" t="s">
        <v>44</v>
      </c>
      <c r="BX171" s="130"/>
      <c r="BY171" s="123"/>
      <c r="BZ171" s="124"/>
      <c r="CA171" s="124"/>
      <c r="CB171" s="124"/>
      <c r="CC171" s="124"/>
      <c r="CD171" s="131" t="s">
        <v>40</v>
      </c>
      <c r="CE171" s="131"/>
      <c r="CF171" s="131"/>
      <c r="CG171" s="131"/>
      <c r="CH171" s="129"/>
      <c r="CI171" s="123"/>
      <c r="CJ171" s="124"/>
      <c r="CK171" s="124"/>
      <c r="CL171" s="124"/>
      <c r="CM171" s="124"/>
      <c r="CN171" s="124"/>
      <c r="CO171" s="124"/>
      <c r="CP171" s="131" t="s">
        <v>42</v>
      </c>
      <c r="CQ171" s="131"/>
      <c r="CR171" s="131"/>
      <c r="CS171" s="129"/>
      <c r="CT171" s="123"/>
      <c r="CU171" s="124"/>
      <c r="CV171" s="124"/>
      <c r="CW171" s="124"/>
      <c r="CX171" s="125"/>
    </row>
    <row r="172" spans="2:125" ht="28.5" customHeight="1" x14ac:dyDescent="0.15">
      <c r="B172" s="126"/>
      <c r="C172" s="127"/>
      <c r="D172" s="128"/>
      <c r="E172" s="133" t="s">
        <v>39</v>
      </c>
      <c r="F172" s="137"/>
      <c r="G172" s="134"/>
      <c r="H172" s="135"/>
      <c r="I172" s="135"/>
      <c r="J172" s="135"/>
      <c r="K172" s="135"/>
      <c r="L172" s="132" t="s">
        <v>41</v>
      </c>
      <c r="M172" s="132"/>
      <c r="N172" s="132"/>
      <c r="O172" s="132"/>
      <c r="P172" s="133"/>
      <c r="Q172" s="134"/>
      <c r="R172" s="135"/>
      <c r="S172" s="135"/>
      <c r="T172" s="135"/>
      <c r="U172" s="135"/>
      <c r="V172" s="135"/>
      <c r="W172" s="135"/>
      <c r="X172" s="132" t="s">
        <v>43</v>
      </c>
      <c r="Y172" s="132"/>
      <c r="Z172" s="132"/>
      <c r="AA172" s="133"/>
      <c r="AB172" s="134"/>
      <c r="AC172" s="135"/>
      <c r="AD172" s="135"/>
      <c r="AE172" s="135"/>
      <c r="AF172" s="136"/>
      <c r="AI172" s="52"/>
      <c r="AK172" s="126"/>
      <c r="AL172" s="127"/>
      <c r="AM172" s="128"/>
      <c r="AN172" s="133" t="s">
        <v>39</v>
      </c>
      <c r="AO172" s="137"/>
      <c r="AP172" s="134"/>
      <c r="AQ172" s="135"/>
      <c r="AR172" s="135"/>
      <c r="AS172" s="135"/>
      <c r="AT172" s="135"/>
      <c r="AU172" s="132" t="s">
        <v>41</v>
      </c>
      <c r="AV172" s="132"/>
      <c r="AW172" s="132"/>
      <c r="AX172" s="132"/>
      <c r="AY172" s="133"/>
      <c r="AZ172" s="134"/>
      <c r="BA172" s="135"/>
      <c r="BB172" s="135"/>
      <c r="BC172" s="135"/>
      <c r="BD172" s="135"/>
      <c r="BE172" s="135"/>
      <c r="BF172" s="135"/>
      <c r="BG172" s="132" t="s">
        <v>43</v>
      </c>
      <c r="BH172" s="132"/>
      <c r="BI172" s="132"/>
      <c r="BJ172" s="133"/>
      <c r="BK172" s="134"/>
      <c r="BL172" s="135"/>
      <c r="BM172" s="135"/>
      <c r="BN172" s="135"/>
      <c r="BO172" s="136"/>
      <c r="BT172" s="126"/>
      <c r="BU172" s="127"/>
      <c r="BV172" s="128"/>
      <c r="BW172" s="133" t="s">
        <v>39</v>
      </c>
      <c r="BX172" s="137"/>
      <c r="BY172" s="134"/>
      <c r="BZ172" s="135"/>
      <c r="CA172" s="135"/>
      <c r="CB172" s="135"/>
      <c r="CC172" s="135"/>
      <c r="CD172" s="132" t="s">
        <v>41</v>
      </c>
      <c r="CE172" s="132"/>
      <c r="CF172" s="132"/>
      <c r="CG172" s="132"/>
      <c r="CH172" s="133"/>
      <c r="CI172" s="134"/>
      <c r="CJ172" s="135"/>
      <c r="CK172" s="135"/>
      <c r="CL172" s="135"/>
      <c r="CM172" s="135"/>
      <c r="CN172" s="135"/>
      <c r="CO172" s="135"/>
      <c r="CP172" s="132" t="s">
        <v>43</v>
      </c>
      <c r="CQ172" s="132"/>
      <c r="CR172" s="132"/>
      <c r="CS172" s="133"/>
      <c r="CT172" s="134"/>
      <c r="CU172" s="135"/>
      <c r="CV172" s="135"/>
      <c r="CW172" s="135"/>
      <c r="CX172" s="136"/>
    </row>
    <row r="173" spans="2:125" ht="13.5" customHeight="1" x14ac:dyDescent="0.1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2:125" ht="21" customHeight="1" x14ac:dyDescent="0.15">
      <c r="B174" s="148" t="s">
        <v>9</v>
      </c>
      <c r="C174" s="149"/>
      <c r="D174" s="150"/>
      <c r="E174" s="150"/>
      <c r="F174" s="150"/>
      <c r="G174" s="150"/>
      <c r="H174" s="150" t="s">
        <v>2</v>
      </c>
      <c r="I174" s="151" t="s">
        <v>7</v>
      </c>
      <c r="J174" s="152"/>
      <c r="K174" s="152"/>
      <c r="L174" s="153"/>
      <c r="M174" s="157" t="s">
        <v>0</v>
      </c>
      <c r="N174" s="157"/>
      <c r="O174" s="151" t="s">
        <v>1</v>
      </c>
      <c r="P174" s="152"/>
      <c r="Q174" s="152"/>
      <c r="R174" s="152"/>
      <c r="S174" s="152"/>
      <c r="T174" s="153"/>
      <c r="U174" s="150" t="s">
        <v>8</v>
      </c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67"/>
      <c r="AF174" s="168"/>
      <c r="AG174" s="51"/>
      <c r="AH174" s="5"/>
      <c r="AI174" s="51"/>
      <c r="AK174" s="148" t="s">
        <v>9</v>
      </c>
      <c r="AL174" s="149"/>
      <c r="AM174" s="150"/>
      <c r="AN174" s="150"/>
      <c r="AO174" s="150"/>
      <c r="AP174" s="150"/>
      <c r="AQ174" s="150" t="s">
        <v>2</v>
      </c>
      <c r="AR174" s="151" t="s">
        <v>7</v>
      </c>
      <c r="AS174" s="152"/>
      <c r="AT174" s="152"/>
      <c r="AU174" s="153"/>
      <c r="AV174" s="157" t="s">
        <v>0</v>
      </c>
      <c r="AW174" s="157"/>
      <c r="AX174" s="151" t="s">
        <v>1</v>
      </c>
      <c r="AY174" s="152"/>
      <c r="AZ174" s="152"/>
      <c r="BA174" s="152"/>
      <c r="BB174" s="152"/>
      <c r="BC174" s="153"/>
      <c r="BD174" s="150" t="s">
        <v>8</v>
      </c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67"/>
      <c r="BO174" s="168"/>
      <c r="BP174" s="51"/>
      <c r="BQ174" s="5"/>
      <c r="BT174" s="148" t="s">
        <v>9</v>
      </c>
      <c r="BU174" s="149"/>
      <c r="BV174" s="150"/>
      <c r="BW174" s="150"/>
      <c r="BX174" s="150"/>
      <c r="BY174" s="150"/>
      <c r="BZ174" s="150" t="s">
        <v>2</v>
      </c>
      <c r="CA174" s="151" t="s">
        <v>7</v>
      </c>
      <c r="CB174" s="152"/>
      <c r="CC174" s="152"/>
      <c r="CD174" s="153"/>
      <c r="CE174" s="157" t="s">
        <v>0</v>
      </c>
      <c r="CF174" s="157"/>
      <c r="CG174" s="151" t="s">
        <v>1</v>
      </c>
      <c r="CH174" s="152"/>
      <c r="CI174" s="152"/>
      <c r="CJ174" s="152"/>
      <c r="CK174" s="152"/>
      <c r="CL174" s="153"/>
      <c r="CM174" s="150" t="s">
        <v>8</v>
      </c>
      <c r="CN174" s="150"/>
      <c r="CO174" s="150"/>
      <c r="CP174" s="150"/>
      <c r="CQ174" s="150"/>
      <c r="CR174" s="150"/>
      <c r="CS174" s="150"/>
      <c r="CT174" s="150"/>
      <c r="CU174" s="150"/>
      <c r="CV174" s="150"/>
      <c r="CW174" s="167"/>
      <c r="CX174" s="168"/>
      <c r="CY174" s="51"/>
      <c r="CZ174" s="5"/>
    </row>
    <row r="175" spans="2:125" ht="21" customHeight="1" x14ac:dyDescent="0.15">
      <c r="B175" s="54"/>
      <c r="C175" s="55"/>
      <c r="D175" s="56"/>
      <c r="E175" s="56"/>
      <c r="F175" s="56"/>
      <c r="G175" s="56"/>
      <c r="H175" s="56"/>
      <c r="I175" s="154"/>
      <c r="J175" s="155"/>
      <c r="K175" s="155"/>
      <c r="L175" s="156"/>
      <c r="M175" s="158"/>
      <c r="N175" s="158"/>
      <c r="O175" s="154"/>
      <c r="P175" s="155"/>
      <c r="Q175" s="155"/>
      <c r="R175" s="155"/>
      <c r="S175" s="155"/>
      <c r="T175" s="156"/>
      <c r="U175" s="158" t="s">
        <v>35</v>
      </c>
      <c r="V175" s="158"/>
      <c r="W175" s="158"/>
      <c r="X175" s="163" t="s">
        <v>34</v>
      </c>
      <c r="Y175" s="164"/>
      <c r="Z175" s="165"/>
      <c r="AA175" s="158" t="s">
        <v>32</v>
      </c>
      <c r="AB175" s="158"/>
      <c r="AC175" s="158"/>
      <c r="AD175" s="158"/>
      <c r="AE175" s="163" t="s">
        <v>33</v>
      </c>
      <c r="AF175" s="166"/>
      <c r="AK175" s="54"/>
      <c r="AL175" s="55"/>
      <c r="AM175" s="56"/>
      <c r="AN175" s="56"/>
      <c r="AO175" s="56"/>
      <c r="AP175" s="56"/>
      <c r="AQ175" s="56"/>
      <c r="AR175" s="154"/>
      <c r="AS175" s="155"/>
      <c r="AT175" s="155"/>
      <c r="AU175" s="156"/>
      <c r="AV175" s="158"/>
      <c r="AW175" s="158"/>
      <c r="AX175" s="154"/>
      <c r="AY175" s="155"/>
      <c r="AZ175" s="155"/>
      <c r="BA175" s="155"/>
      <c r="BB175" s="155"/>
      <c r="BC175" s="156"/>
      <c r="BD175" s="158" t="s">
        <v>35</v>
      </c>
      <c r="BE175" s="158"/>
      <c r="BF175" s="158"/>
      <c r="BG175" s="163" t="s">
        <v>34</v>
      </c>
      <c r="BH175" s="164"/>
      <c r="BI175" s="165"/>
      <c r="BJ175" s="158" t="s">
        <v>32</v>
      </c>
      <c r="BK175" s="158"/>
      <c r="BL175" s="158"/>
      <c r="BM175" s="158"/>
      <c r="BN175" s="163" t="s">
        <v>33</v>
      </c>
      <c r="BO175" s="166"/>
      <c r="BT175" s="54"/>
      <c r="BU175" s="55"/>
      <c r="BV175" s="56"/>
      <c r="BW175" s="56"/>
      <c r="BX175" s="56"/>
      <c r="BY175" s="56"/>
      <c r="BZ175" s="56"/>
      <c r="CA175" s="154"/>
      <c r="CB175" s="155"/>
      <c r="CC175" s="155"/>
      <c r="CD175" s="156"/>
      <c r="CE175" s="158"/>
      <c r="CF175" s="158"/>
      <c r="CG175" s="154"/>
      <c r="CH175" s="155"/>
      <c r="CI175" s="155"/>
      <c r="CJ175" s="155"/>
      <c r="CK175" s="155"/>
      <c r="CL175" s="156"/>
      <c r="CM175" s="158" t="s">
        <v>35</v>
      </c>
      <c r="CN175" s="158"/>
      <c r="CO175" s="158"/>
      <c r="CP175" s="163" t="s">
        <v>34</v>
      </c>
      <c r="CQ175" s="164"/>
      <c r="CR175" s="165"/>
      <c r="CS175" s="158" t="s">
        <v>32</v>
      </c>
      <c r="CT175" s="158"/>
      <c r="CU175" s="158"/>
      <c r="CV175" s="158"/>
      <c r="CW175" s="163" t="s">
        <v>33</v>
      </c>
      <c r="CX175" s="166"/>
      <c r="DS175" s="171" t="s">
        <v>19</v>
      </c>
      <c r="DT175" s="171"/>
      <c r="DU175" s="171"/>
    </row>
    <row r="176" spans="2:125" ht="27.75" customHeight="1" x14ac:dyDescent="0.15">
      <c r="B176" s="146"/>
      <c r="C176" s="88"/>
      <c r="D176" s="147"/>
      <c r="E176" s="95"/>
      <c r="F176" s="96"/>
      <c r="G176" s="97"/>
      <c r="H176" s="6"/>
      <c r="I176" s="139"/>
      <c r="J176" s="140"/>
      <c r="K176" s="140"/>
      <c r="L176" s="141"/>
      <c r="M176" s="142"/>
      <c r="N176" s="142"/>
      <c r="O176" s="91">
        <f>PRODUCT(H176,I176,M176)</f>
        <v>0</v>
      </c>
      <c r="P176" s="92"/>
      <c r="Q176" s="92"/>
      <c r="R176" s="92"/>
      <c r="S176" s="92"/>
      <c r="T176" s="93"/>
      <c r="U176" s="94"/>
      <c r="V176" s="94"/>
      <c r="W176" s="94"/>
      <c r="X176" s="91"/>
      <c r="Y176" s="92"/>
      <c r="Z176" s="93"/>
      <c r="AA176" s="89"/>
      <c r="AB176" s="89"/>
      <c r="AC176" s="89"/>
      <c r="AD176" s="89"/>
      <c r="AE176" s="89"/>
      <c r="AF176" s="90"/>
      <c r="AK176" s="146"/>
      <c r="AL176" s="88"/>
      <c r="AM176" s="147"/>
      <c r="AN176" s="95"/>
      <c r="AO176" s="96"/>
      <c r="AP176" s="97"/>
      <c r="AQ176" s="6"/>
      <c r="AR176" s="139"/>
      <c r="AS176" s="140"/>
      <c r="AT176" s="140"/>
      <c r="AU176" s="141"/>
      <c r="AV176" s="142"/>
      <c r="AW176" s="142"/>
      <c r="AX176" s="91">
        <f>PRODUCT(AQ176,AR176,AV176)</f>
        <v>0</v>
      </c>
      <c r="AY176" s="92"/>
      <c r="AZ176" s="92"/>
      <c r="BA176" s="92"/>
      <c r="BB176" s="92"/>
      <c r="BC176" s="93"/>
      <c r="BD176" s="94"/>
      <c r="BE176" s="94"/>
      <c r="BF176" s="94"/>
      <c r="BG176" s="91"/>
      <c r="BH176" s="92"/>
      <c r="BI176" s="93"/>
      <c r="BJ176" s="89"/>
      <c r="BK176" s="89"/>
      <c r="BL176" s="89"/>
      <c r="BM176" s="89"/>
      <c r="BN176" s="89"/>
      <c r="BO176" s="90"/>
      <c r="BT176" s="146"/>
      <c r="BU176" s="88"/>
      <c r="BV176" s="147"/>
      <c r="BW176" s="95"/>
      <c r="BX176" s="96"/>
      <c r="BY176" s="97"/>
      <c r="BZ176" s="6"/>
      <c r="CA176" s="139"/>
      <c r="CB176" s="140"/>
      <c r="CC176" s="140"/>
      <c r="CD176" s="141"/>
      <c r="CE176" s="142"/>
      <c r="CF176" s="142"/>
      <c r="CG176" s="91">
        <f>PRODUCT(BZ176,CA176,CE176)</f>
        <v>0</v>
      </c>
      <c r="CH176" s="92"/>
      <c r="CI176" s="92"/>
      <c r="CJ176" s="92"/>
      <c r="CK176" s="92"/>
      <c r="CL176" s="93"/>
      <c r="CM176" s="94"/>
      <c r="CN176" s="94"/>
      <c r="CO176" s="94"/>
      <c r="CP176" s="91"/>
      <c r="CQ176" s="92"/>
      <c r="CR176" s="93"/>
      <c r="CS176" s="89"/>
      <c r="CT176" s="89"/>
      <c r="CU176" s="89"/>
      <c r="CV176" s="89"/>
      <c r="CW176" s="89"/>
      <c r="CX176" s="90"/>
      <c r="DS176" s="8" t="s">
        <v>52</v>
      </c>
      <c r="DT176" s="37" t="s">
        <v>37</v>
      </c>
      <c r="DU176" s="4" t="s">
        <v>31</v>
      </c>
    </row>
    <row r="177" spans="2:125" ht="27.75" customHeight="1" x14ac:dyDescent="0.15">
      <c r="B177" s="146"/>
      <c r="C177" s="88"/>
      <c r="D177" s="147"/>
      <c r="E177" s="159"/>
      <c r="F177" s="96"/>
      <c r="G177" s="97"/>
      <c r="H177" s="47"/>
      <c r="I177" s="139"/>
      <c r="J177" s="140"/>
      <c r="K177" s="140"/>
      <c r="L177" s="141"/>
      <c r="M177" s="142"/>
      <c r="N177" s="142"/>
      <c r="O177" s="91">
        <f>PRODUCT(H177,I177,M177)</f>
        <v>0</v>
      </c>
      <c r="P177" s="92"/>
      <c r="Q177" s="92"/>
      <c r="R177" s="92"/>
      <c r="S177" s="92"/>
      <c r="T177" s="93"/>
      <c r="U177" s="94"/>
      <c r="V177" s="94"/>
      <c r="W177" s="94"/>
      <c r="X177" s="91"/>
      <c r="Y177" s="92"/>
      <c r="Z177" s="93"/>
      <c r="AA177" s="89"/>
      <c r="AB177" s="89"/>
      <c r="AC177" s="89"/>
      <c r="AD177" s="89"/>
      <c r="AE177" s="89"/>
      <c r="AF177" s="90"/>
      <c r="AK177" s="146"/>
      <c r="AL177" s="88"/>
      <c r="AM177" s="147"/>
      <c r="AN177" s="159"/>
      <c r="AO177" s="96"/>
      <c r="AP177" s="97"/>
      <c r="AQ177" s="47"/>
      <c r="AR177" s="139"/>
      <c r="AS177" s="140"/>
      <c r="AT177" s="140"/>
      <c r="AU177" s="141"/>
      <c r="AV177" s="142"/>
      <c r="AW177" s="142"/>
      <c r="AX177" s="91">
        <f>PRODUCT(AQ177,AR177,AV177)</f>
        <v>0</v>
      </c>
      <c r="AY177" s="92"/>
      <c r="AZ177" s="92"/>
      <c r="BA177" s="92"/>
      <c r="BB177" s="92"/>
      <c r="BC177" s="93"/>
      <c r="BD177" s="94"/>
      <c r="BE177" s="94"/>
      <c r="BF177" s="94"/>
      <c r="BG177" s="91"/>
      <c r="BH177" s="92"/>
      <c r="BI177" s="93"/>
      <c r="BJ177" s="89"/>
      <c r="BK177" s="89"/>
      <c r="BL177" s="89"/>
      <c r="BM177" s="89"/>
      <c r="BN177" s="89"/>
      <c r="BO177" s="90"/>
      <c r="BT177" s="146"/>
      <c r="BU177" s="88"/>
      <c r="BV177" s="147"/>
      <c r="BW177" s="159"/>
      <c r="BX177" s="96"/>
      <c r="BY177" s="97"/>
      <c r="BZ177" s="47"/>
      <c r="CA177" s="139"/>
      <c r="CB177" s="140"/>
      <c r="CC177" s="140"/>
      <c r="CD177" s="141"/>
      <c r="CE177" s="142"/>
      <c r="CF177" s="142"/>
      <c r="CG177" s="91">
        <f>PRODUCT(BZ177,CA177,CE177)</f>
        <v>0</v>
      </c>
      <c r="CH177" s="92"/>
      <c r="CI177" s="92"/>
      <c r="CJ177" s="92"/>
      <c r="CK177" s="92"/>
      <c r="CL177" s="93"/>
      <c r="CM177" s="94"/>
      <c r="CN177" s="94"/>
      <c r="CO177" s="94"/>
      <c r="CP177" s="91"/>
      <c r="CQ177" s="92"/>
      <c r="CR177" s="93"/>
      <c r="CS177" s="89"/>
      <c r="CT177" s="89"/>
      <c r="CU177" s="89"/>
      <c r="CV177" s="89"/>
      <c r="CW177" s="89"/>
      <c r="CX177" s="90"/>
      <c r="DS177" s="8" t="s">
        <v>54</v>
      </c>
      <c r="DT177" s="37" t="s">
        <v>38</v>
      </c>
      <c r="DU177" s="4" t="s">
        <v>10</v>
      </c>
    </row>
    <row r="178" spans="2:125" ht="27.75" customHeight="1" x14ac:dyDescent="0.15">
      <c r="B178" s="146"/>
      <c r="C178" s="88"/>
      <c r="D178" s="147"/>
      <c r="E178" s="95"/>
      <c r="F178" s="96"/>
      <c r="G178" s="97"/>
      <c r="H178" s="47"/>
      <c r="I178" s="139"/>
      <c r="J178" s="140"/>
      <c r="K178" s="140"/>
      <c r="L178" s="141"/>
      <c r="M178" s="142"/>
      <c r="N178" s="142"/>
      <c r="O178" s="91">
        <f t="shared" ref="O178:O185" si="15">PRODUCT(H178,I178,M178)</f>
        <v>0</v>
      </c>
      <c r="P178" s="92"/>
      <c r="Q178" s="92"/>
      <c r="R178" s="92"/>
      <c r="S178" s="92"/>
      <c r="T178" s="93"/>
      <c r="U178" s="89"/>
      <c r="V178" s="89"/>
      <c r="W178" s="89"/>
      <c r="X178" s="143"/>
      <c r="Y178" s="144"/>
      <c r="Z178" s="145"/>
      <c r="AA178" s="89"/>
      <c r="AB178" s="89"/>
      <c r="AC178" s="89"/>
      <c r="AD178" s="89"/>
      <c r="AE178" s="89"/>
      <c r="AF178" s="90"/>
      <c r="AK178" s="146"/>
      <c r="AL178" s="88"/>
      <c r="AM178" s="147"/>
      <c r="AN178" s="95"/>
      <c r="AO178" s="96"/>
      <c r="AP178" s="97"/>
      <c r="AQ178" s="47"/>
      <c r="AR178" s="139"/>
      <c r="AS178" s="140"/>
      <c r="AT178" s="140"/>
      <c r="AU178" s="141"/>
      <c r="AV178" s="142"/>
      <c r="AW178" s="142"/>
      <c r="AX178" s="91">
        <f t="shared" ref="AX178:AX185" si="16">PRODUCT(AQ178,AR178,AV178)</f>
        <v>0</v>
      </c>
      <c r="AY178" s="92"/>
      <c r="AZ178" s="92"/>
      <c r="BA178" s="92"/>
      <c r="BB178" s="92"/>
      <c r="BC178" s="93"/>
      <c r="BD178" s="89"/>
      <c r="BE178" s="89"/>
      <c r="BF178" s="89"/>
      <c r="BG178" s="143"/>
      <c r="BH178" s="144"/>
      <c r="BI178" s="145"/>
      <c r="BJ178" s="89"/>
      <c r="BK178" s="89"/>
      <c r="BL178" s="89"/>
      <c r="BM178" s="89"/>
      <c r="BN178" s="89"/>
      <c r="BO178" s="90"/>
      <c r="BT178" s="146"/>
      <c r="BU178" s="88"/>
      <c r="BV178" s="147"/>
      <c r="BW178" s="95"/>
      <c r="BX178" s="96"/>
      <c r="BY178" s="97"/>
      <c r="BZ178" s="47"/>
      <c r="CA178" s="139"/>
      <c r="CB178" s="140"/>
      <c r="CC178" s="140"/>
      <c r="CD178" s="141"/>
      <c r="CE178" s="142"/>
      <c r="CF178" s="142"/>
      <c r="CG178" s="91">
        <f t="shared" ref="CG178:CG185" si="17">PRODUCT(BZ178,CA178,CE178)</f>
        <v>0</v>
      </c>
      <c r="CH178" s="92"/>
      <c r="CI178" s="92"/>
      <c r="CJ178" s="92"/>
      <c r="CK178" s="92"/>
      <c r="CL178" s="93"/>
      <c r="CM178" s="89"/>
      <c r="CN178" s="89"/>
      <c r="CO178" s="89"/>
      <c r="CP178" s="143"/>
      <c r="CQ178" s="144"/>
      <c r="CR178" s="145"/>
      <c r="CS178" s="89"/>
      <c r="CT178" s="89"/>
      <c r="CU178" s="89"/>
      <c r="CV178" s="89"/>
      <c r="CW178" s="89"/>
      <c r="CX178" s="90"/>
      <c r="DS178" s="8" t="s">
        <v>53</v>
      </c>
      <c r="DT178" s="8" t="s">
        <v>50</v>
      </c>
      <c r="DU178" s="4" t="s">
        <v>4</v>
      </c>
    </row>
    <row r="179" spans="2:125" ht="27.75" customHeight="1" x14ac:dyDescent="0.15">
      <c r="B179" s="146"/>
      <c r="C179" s="88"/>
      <c r="D179" s="147"/>
      <c r="E179" s="160"/>
      <c r="F179" s="161"/>
      <c r="G179" s="162"/>
      <c r="H179" s="47"/>
      <c r="I179" s="139"/>
      <c r="J179" s="140"/>
      <c r="K179" s="140"/>
      <c r="L179" s="141"/>
      <c r="M179" s="142"/>
      <c r="N179" s="142"/>
      <c r="O179" s="91">
        <f t="shared" si="15"/>
        <v>0</v>
      </c>
      <c r="P179" s="92"/>
      <c r="Q179" s="92"/>
      <c r="R179" s="92"/>
      <c r="S179" s="92"/>
      <c r="T179" s="93"/>
      <c r="U179" s="89"/>
      <c r="V179" s="89"/>
      <c r="W179" s="89"/>
      <c r="X179" s="143"/>
      <c r="Y179" s="144"/>
      <c r="Z179" s="145"/>
      <c r="AA179" s="89"/>
      <c r="AB179" s="89"/>
      <c r="AC179" s="89"/>
      <c r="AD179" s="89"/>
      <c r="AE179" s="89"/>
      <c r="AF179" s="90"/>
      <c r="AK179" s="146"/>
      <c r="AL179" s="88"/>
      <c r="AM179" s="147"/>
      <c r="AN179" s="160"/>
      <c r="AO179" s="161"/>
      <c r="AP179" s="162"/>
      <c r="AQ179" s="47"/>
      <c r="AR179" s="139"/>
      <c r="AS179" s="140"/>
      <c r="AT179" s="140"/>
      <c r="AU179" s="141"/>
      <c r="AV179" s="142"/>
      <c r="AW179" s="142"/>
      <c r="AX179" s="91">
        <f t="shared" si="16"/>
        <v>0</v>
      </c>
      <c r="AY179" s="92"/>
      <c r="AZ179" s="92"/>
      <c r="BA179" s="92"/>
      <c r="BB179" s="92"/>
      <c r="BC179" s="93"/>
      <c r="BD179" s="89"/>
      <c r="BE179" s="89"/>
      <c r="BF179" s="89"/>
      <c r="BG179" s="143"/>
      <c r="BH179" s="144"/>
      <c r="BI179" s="145"/>
      <c r="BJ179" s="89"/>
      <c r="BK179" s="89"/>
      <c r="BL179" s="89"/>
      <c r="BM179" s="89"/>
      <c r="BN179" s="89"/>
      <c r="BO179" s="90"/>
      <c r="BT179" s="146"/>
      <c r="BU179" s="88"/>
      <c r="BV179" s="147"/>
      <c r="BW179" s="160"/>
      <c r="BX179" s="161"/>
      <c r="BY179" s="162"/>
      <c r="BZ179" s="47"/>
      <c r="CA179" s="139"/>
      <c r="CB179" s="140"/>
      <c r="CC179" s="140"/>
      <c r="CD179" s="141"/>
      <c r="CE179" s="142"/>
      <c r="CF179" s="142"/>
      <c r="CG179" s="91">
        <f t="shared" si="17"/>
        <v>0</v>
      </c>
      <c r="CH179" s="92"/>
      <c r="CI179" s="92"/>
      <c r="CJ179" s="92"/>
      <c r="CK179" s="92"/>
      <c r="CL179" s="93"/>
      <c r="CM179" s="89"/>
      <c r="CN179" s="89"/>
      <c r="CO179" s="89"/>
      <c r="CP179" s="143"/>
      <c r="CQ179" s="144"/>
      <c r="CR179" s="145"/>
      <c r="CS179" s="89"/>
      <c r="CT179" s="89"/>
      <c r="CU179" s="89"/>
      <c r="CV179" s="89"/>
      <c r="CW179" s="89"/>
      <c r="CX179" s="90"/>
      <c r="DU179" s="4" t="s">
        <v>11</v>
      </c>
    </row>
    <row r="180" spans="2:125" ht="27.75" customHeight="1" x14ac:dyDescent="0.15">
      <c r="B180" s="86"/>
      <c r="C180" s="87"/>
      <c r="D180" s="88"/>
      <c r="E180" s="169"/>
      <c r="F180" s="161"/>
      <c r="G180" s="162"/>
      <c r="H180" s="47"/>
      <c r="I180" s="139"/>
      <c r="J180" s="140"/>
      <c r="K180" s="140"/>
      <c r="L180" s="141"/>
      <c r="M180" s="101"/>
      <c r="N180" s="102"/>
      <c r="O180" s="91">
        <f t="shared" si="15"/>
        <v>0</v>
      </c>
      <c r="P180" s="92"/>
      <c r="Q180" s="92"/>
      <c r="R180" s="92"/>
      <c r="S180" s="92"/>
      <c r="T180" s="93"/>
      <c r="U180" s="143"/>
      <c r="V180" s="144"/>
      <c r="W180" s="145"/>
      <c r="X180" s="143"/>
      <c r="Y180" s="144"/>
      <c r="Z180" s="145"/>
      <c r="AA180" s="143"/>
      <c r="AB180" s="144"/>
      <c r="AC180" s="144"/>
      <c r="AD180" s="145"/>
      <c r="AE180" s="143"/>
      <c r="AF180" s="170"/>
      <c r="AK180" s="86"/>
      <c r="AL180" s="87"/>
      <c r="AM180" s="88"/>
      <c r="AN180" s="169"/>
      <c r="AO180" s="161"/>
      <c r="AP180" s="162"/>
      <c r="AQ180" s="47"/>
      <c r="AR180" s="139"/>
      <c r="AS180" s="140"/>
      <c r="AT180" s="140"/>
      <c r="AU180" s="141"/>
      <c r="AV180" s="101"/>
      <c r="AW180" s="102"/>
      <c r="AX180" s="91">
        <f t="shared" si="16"/>
        <v>0</v>
      </c>
      <c r="AY180" s="92"/>
      <c r="AZ180" s="92"/>
      <c r="BA180" s="92"/>
      <c r="BB180" s="92"/>
      <c r="BC180" s="93"/>
      <c r="BD180" s="143"/>
      <c r="BE180" s="144"/>
      <c r="BF180" s="145"/>
      <c r="BG180" s="143"/>
      <c r="BH180" s="144"/>
      <c r="BI180" s="145"/>
      <c r="BJ180" s="143"/>
      <c r="BK180" s="144"/>
      <c r="BL180" s="144"/>
      <c r="BM180" s="145"/>
      <c r="BN180" s="143"/>
      <c r="BO180" s="170"/>
      <c r="BT180" s="86"/>
      <c r="BU180" s="87"/>
      <c r="BV180" s="88"/>
      <c r="BW180" s="169"/>
      <c r="BX180" s="161"/>
      <c r="BY180" s="162"/>
      <c r="BZ180" s="47"/>
      <c r="CA180" s="139"/>
      <c r="CB180" s="140"/>
      <c r="CC180" s="140"/>
      <c r="CD180" s="141"/>
      <c r="CE180" s="101"/>
      <c r="CF180" s="102"/>
      <c r="CG180" s="91">
        <f t="shared" si="17"/>
        <v>0</v>
      </c>
      <c r="CH180" s="92"/>
      <c r="CI180" s="92"/>
      <c r="CJ180" s="92"/>
      <c r="CK180" s="92"/>
      <c r="CL180" s="93"/>
      <c r="CM180" s="143"/>
      <c r="CN180" s="144"/>
      <c r="CO180" s="145"/>
      <c r="CP180" s="143"/>
      <c r="CQ180" s="144"/>
      <c r="CR180" s="145"/>
      <c r="CS180" s="143"/>
      <c r="CT180" s="144"/>
      <c r="CU180" s="144"/>
      <c r="CV180" s="145"/>
      <c r="CW180" s="143"/>
      <c r="CX180" s="170"/>
      <c r="DU180" s="4" t="s">
        <v>12</v>
      </c>
    </row>
    <row r="181" spans="2:125" ht="27.75" customHeight="1" x14ac:dyDescent="0.15">
      <c r="B181" s="146"/>
      <c r="C181" s="88"/>
      <c r="D181" s="147"/>
      <c r="E181" s="95"/>
      <c r="F181" s="96"/>
      <c r="G181" s="97"/>
      <c r="H181" s="47"/>
      <c r="I181" s="139"/>
      <c r="J181" s="140"/>
      <c r="K181" s="140"/>
      <c r="L181" s="141"/>
      <c r="M181" s="142"/>
      <c r="N181" s="142"/>
      <c r="O181" s="91">
        <f t="shared" si="15"/>
        <v>0</v>
      </c>
      <c r="P181" s="92"/>
      <c r="Q181" s="92"/>
      <c r="R181" s="92"/>
      <c r="S181" s="92"/>
      <c r="T181" s="93"/>
      <c r="U181" s="89"/>
      <c r="V181" s="89"/>
      <c r="W181" s="89"/>
      <c r="X181" s="143"/>
      <c r="Y181" s="144"/>
      <c r="Z181" s="145"/>
      <c r="AA181" s="89"/>
      <c r="AB181" s="89"/>
      <c r="AC181" s="89"/>
      <c r="AD181" s="89"/>
      <c r="AE181" s="89"/>
      <c r="AF181" s="90"/>
      <c r="AK181" s="146"/>
      <c r="AL181" s="88"/>
      <c r="AM181" s="147"/>
      <c r="AN181" s="95"/>
      <c r="AO181" s="96"/>
      <c r="AP181" s="97"/>
      <c r="AQ181" s="47"/>
      <c r="AR181" s="139"/>
      <c r="AS181" s="140"/>
      <c r="AT181" s="140"/>
      <c r="AU181" s="141"/>
      <c r="AV181" s="142"/>
      <c r="AW181" s="142"/>
      <c r="AX181" s="91">
        <f t="shared" si="16"/>
        <v>0</v>
      </c>
      <c r="AY181" s="92"/>
      <c r="AZ181" s="92"/>
      <c r="BA181" s="92"/>
      <c r="BB181" s="92"/>
      <c r="BC181" s="93"/>
      <c r="BD181" s="89"/>
      <c r="BE181" s="89"/>
      <c r="BF181" s="89"/>
      <c r="BG181" s="143"/>
      <c r="BH181" s="144"/>
      <c r="BI181" s="145"/>
      <c r="BJ181" s="89"/>
      <c r="BK181" s="89"/>
      <c r="BL181" s="89"/>
      <c r="BM181" s="89"/>
      <c r="BN181" s="89"/>
      <c r="BO181" s="90"/>
      <c r="BT181" s="146"/>
      <c r="BU181" s="88"/>
      <c r="BV181" s="147"/>
      <c r="BW181" s="95"/>
      <c r="BX181" s="96"/>
      <c r="BY181" s="97"/>
      <c r="BZ181" s="47"/>
      <c r="CA181" s="139"/>
      <c r="CB181" s="140"/>
      <c r="CC181" s="140"/>
      <c r="CD181" s="141"/>
      <c r="CE181" s="142"/>
      <c r="CF181" s="142"/>
      <c r="CG181" s="91">
        <f t="shared" si="17"/>
        <v>0</v>
      </c>
      <c r="CH181" s="92"/>
      <c r="CI181" s="92"/>
      <c r="CJ181" s="92"/>
      <c r="CK181" s="92"/>
      <c r="CL181" s="93"/>
      <c r="CM181" s="89"/>
      <c r="CN181" s="89"/>
      <c r="CO181" s="89"/>
      <c r="CP181" s="143"/>
      <c r="CQ181" s="144"/>
      <c r="CR181" s="145"/>
      <c r="CS181" s="89"/>
      <c r="CT181" s="89"/>
      <c r="CU181" s="89"/>
      <c r="CV181" s="89"/>
      <c r="CW181" s="89"/>
      <c r="CX181" s="90"/>
      <c r="DU181" s="4" t="s">
        <v>13</v>
      </c>
    </row>
    <row r="182" spans="2:125" ht="27.75" customHeight="1" x14ac:dyDescent="0.15">
      <c r="B182" s="146"/>
      <c r="C182" s="88"/>
      <c r="D182" s="147"/>
      <c r="E182" s="95"/>
      <c r="F182" s="96"/>
      <c r="G182" s="97"/>
      <c r="H182" s="47"/>
      <c r="I182" s="139"/>
      <c r="J182" s="140"/>
      <c r="K182" s="140"/>
      <c r="L182" s="141"/>
      <c r="M182" s="142"/>
      <c r="N182" s="142"/>
      <c r="O182" s="91">
        <f t="shared" si="15"/>
        <v>0</v>
      </c>
      <c r="P182" s="92"/>
      <c r="Q182" s="92"/>
      <c r="R182" s="92"/>
      <c r="S182" s="92"/>
      <c r="T182" s="93"/>
      <c r="U182" s="94"/>
      <c r="V182" s="94"/>
      <c r="W182" s="94"/>
      <c r="X182" s="91"/>
      <c r="Y182" s="92"/>
      <c r="Z182" s="93"/>
      <c r="AA182" s="89"/>
      <c r="AB182" s="89"/>
      <c r="AC182" s="89"/>
      <c r="AD182" s="89"/>
      <c r="AE182" s="89"/>
      <c r="AF182" s="90"/>
      <c r="AK182" s="146"/>
      <c r="AL182" s="88"/>
      <c r="AM182" s="147"/>
      <c r="AN182" s="95"/>
      <c r="AO182" s="96"/>
      <c r="AP182" s="97"/>
      <c r="AQ182" s="47"/>
      <c r="AR182" s="139"/>
      <c r="AS182" s="140"/>
      <c r="AT182" s="140"/>
      <c r="AU182" s="141"/>
      <c r="AV182" s="142"/>
      <c r="AW182" s="142"/>
      <c r="AX182" s="91">
        <f t="shared" si="16"/>
        <v>0</v>
      </c>
      <c r="AY182" s="92"/>
      <c r="AZ182" s="92"/>
      <c r="BA182" s="92"/>
      <c r="BB182" s="92"/>
      <c r="BC182" s="93"/>
      <c r="BD182" s="94"/>
      <c r="BE182" s="94"/>
      <c r="BF182" s="94"/>
      <c r="BG182" s="91"/>
      <c r="BH182" s="92"/>
      <c r="BI182" s="93"/>
      <c r="BJ182" s="89"/>
      <c r="BK182" s="89"/>
      <c r="BL182" s="89"/>
      <c r="BM182" s="89"/>
      <c r="BN182" s="89"/>
      <c r="BO182" s="90"/>
      <c r="BT182" s="146"/>
      <c r="BU182" s="88"/>
      <c r="BV182" s="147"/>
      <c r="BW182" s="95"/>
      <c r="BX182" s="96"/>
      <c r="BY182" s="97"/>
      <c r="BZ182" s="47"/>
      <c r="CA182" s="139"/>
      <c r="CB182" s="140"/>
      <c r="CC182" s="140"/>
      <c r="CD182" s="141"/>
      <c r="CE182" s="142"/>
      <c r="CF182" s="142"/>
      <c r="CG182" s="91">
        <f t="shared" si="17"/>
        <v>0</v>
      </c>
      <c r="CH182" s="92"/>
      <c r="CI182" s="92"/>
      <c r="CJ182" s="92"/>
      <c r="CK182" s="92"/>
      <c r="CL182" s="93"/>
      <c r="CM182" s="94"/>
      <c r="CN182" s="94"/>
      <c r="CO182" s="94"/>
      <c r="CP182" s="91"/>
      <c r="CQ182" s="92"/>
      <c r="CR182" s="93"/>
      <c r="CS182" s="89"/>
      <c r="CT182" s="89"/>
      <c r="CU182" s="89"/>
      <c r="CV182" s="89"/>
      <c r="CW182" s="89"/>
      <c r="CX182" s="90"/>
      <c r="DU182" s="4" t="s">
        <v>14</v>
      </c>
    </row>
    <row r="183" spans="2:125" ht="27.75" customHeight="1" x14ac:dyDescent="0.15">
      <c r="B183" s="86"/>
      <c r="C183" s="87"/>
      <c r="D183" s="88"/>
      <c r="E183" s="95"/>
      <c r="F183" s="96"/>
      <c r="G183" s="97"/>
      <c r="H183" s="47"/>
      <c r="I183" s="98"/>
      <c r="J183" s="99"/>
      <c r="K183" s="99"/>
      <c r="L183" s="100"/>
      <c r="M183" s="101"/>
      <c r="N183" s="102"/>
      <c r="O183" s="91">
        <f t="shared" si="15"/>
        <v>0</v>
      </c>
      <c r="P183" s="92"/>
      <c r="Q183" s="92"/>
      <c r="R183" s="92"/>
      <c r="S183" s="92"/>
      <c r="T183" s="93"/>
      <c r="U183" s="94"/>
      <c r="V183" s="94"/>
      <c r="W183" s="94"/>
      <c r="X183" s="91"/>
      <c r="Y183" s="92"/>
      <c r="Z183" s="93"/>
      <c r="AA183" s="89"/>
      <c r="AB183" s="89"/>
      <c r="AC183" s="89"/>
      <c r="AD183" s="89"/>
      <c r="AE183" s="89"/>
      <c r="AF183" s="90"/>
      <c r="AK183" s="86"/>
      <c r="AL183" s="87"/>
      <c r="AM183" s="88"/>
      <c r="AN183" s="95"/>
      <c r="AO183" s="96"/>
      <c r="AP183" s="97"/>
      <c r="AQ183" s="47"/>
      <c r="AR183" s="98"/>
      <c r="AS183" s="99"/>
      <c r="AT183" s="99"/>
      <c r="AU183" s="100"/>
      <c r="AV183" s="101"/>
      <c r="AW183" s="102"/>
      <c r="AX183" s="91">
        <f t="shared" si="16"/>
        <v>0</v>
      </c>
      <c r="AY183" s="92"/>
      <c r="AZ183" s="92"/>
      <c r="BA183" s="92"/>
      <c r="BB183" s="92"/>
      <c r="BC183" s="93"/>
      <c r="BD183" s="94"/>
      <c r="BE183" s="94"/>
      <c r="BF183" s="94"/>
      <c r="BG183" s="91"/>
      <c r="BH183" s="92"/>
      <c r="BI183" s="93"/>
      <c r="BJ183" s="89"/>
      <c r="BK183" s="89"/>
      <c r="BL183" s="89"/>
      <c r="BM183" s="89"/>
      <c r="BN183" s="89"/>
      <c r="BO183" s="90"/>
      <c r="BT183" s="86"/>
      <c r="BU183" s="87"/>
      <c r="BV183" s="88"/>
      <c r="BW183" s="95"/>
      <c r="BX183" s="96"/>
      <c r="BY183" s="97"/>
      <c r="BZ183" s="47"/>
      <c r="CA183" s="98"/>
      <c r="CB183" s="99"/>
      <c r="CC183" s="99"/>
      <c r="CD183" s="100"/>
      <c r="CE183" s="101"/>
      <c r="CF183" s="102"/>
      <c r="CG183" s="91">
        <f t="shared" si="17"/>
        <v>0</v>
      </c>
      <c r="CH183" s="92"/>
      <c r="CI183" s="92"/>
      <c r="CJ183" s="92"/>
      <c r="CK183" s="92"/>
      <c r="CL183" s="93"/>
      <c r="CM183" s="94"/>
      <c r="CN183" s="94"/>
      <c r="CO183" s="94"/>
      <c r="CP183" s="91"/>
      <c r="CQ183" s="92"/>
      <c r="CR183" s="93"/>
      <c r="CS183" s="89"/>
      <c r="CT183" s="89"/>
      <c r="CU183" s="89"/>
      <c r="CV183" s="89"/>
      <c r="CW183" s="89"/>
      <c r="CX183" s="90"/>
      <c r="DU183" s="4" t="s">
        <v>15</v>
      </c>
    </row>
    <row r="184" spans="2:125" ht="27.75" customHeight="1" x14ac:dyDescent="0.15">
      <c r="B184" s="146"/>
      <c r="C184" s="88"/>
      <c r="D184" s="147"/>
      <c r="E184" s="95"/>
      <c r="F184" s="96"/>
      <c r="G184" s="97"/>
      <c r="H184" s="47"/>
      <c r="I184" s="139"/>
      <c r="J184" s="140"/>
      <c r="K184" s="140"/>
      <c r="L184" s="141"/>
      <c r="M184" s="142"/>
      <c r="N184" s="142"/>
      <c r="O184" s="91">
        <f t="shared" si="15"/>
        <v>0</v>
      </c>
      <c r="P184" s="92"/>
      <c r="Q184" s="92"/>
      <c r="R184" s="92"/>
      <c r="S184" s="92"/>
      <c r="T184" s="93"/>
      <c r="U184" s="94"/>
      <c r="V184" s="94"/>
      <c r="W184" s="94"/>
      <c r="X184" s="91"/>
      <c r="Y184" s="92"/>
      <c r="Z184" s="93"/>
      <c r="AA184" s="89"/>
      <c r="AB184" s="89"/>
      <c r="AC184" s="89"/>
      <c r="AD184" s="89"/>
      <c r="AE184" s="89"/>
      <c r="AF184" s="90"/>
      <c r="AK184" s="146"/>
      <c r="AL184" s="88"/>
      <c r="AM184" s="147"/>
      <c r="AN184" s="95"/>
      <c r="AO184" s="96"/>
      <c r="AP184" s="97"/>
      <c r="AQ184" s="47"/>
      <c r="AR184" s="139"/>
      <c r="AS184" s="140"/>
      <c r="AT184" s="140"/>
      <c r="AU184" s="141"/>
      <c r="AV184" s="142"/>
      <c r="AW184" s="142"/>
      <c r="AX184" s="91">
        <f t="shared" si="16"/>
        <v>0</v>
      </c>
      <c r="AY184" s="92"/>
      <c r="AZ184" s="92"/>
      <c r="BA184" s="92"/>
      <c r="BB184" s="92"/>
      <c r="BC184" s="93"/>
      <c r="BD184" s="94"/>
      <c r="BE184" s="94"/>
      <c r="BF184" s="94"/>
      <c r="BG184" s="91"/>
      <c r="BH184" s="92"/>
      <c r="BI184" s="93"/>
      <c r="BJ184" s="89"/>
      <c r="BK184" s="89"/>
      <c r="BL184" s="89"/>
      <c r="BM184" s="89"/>
      <c r="BN184" s="89"/>
      <c r="BO184" s="90"/>
      <c r="BT184" s="146"/>
      <c r="BU184" s="88"/>
      <c r="BV184" s="147"/>
      <c r="BW184" s="95"/>
      <c r="BX184" s="96"/>
      <c r="BY184" s="97"/>
      <c r="BZ184" s="47"/>
      <c r="CA184" s="139"/>
      <c r="CB184" s="140"/>
      <c r="CC184" s="140"/>
      <c r="CD184" s="141"/>
      <c r="CE184" s="142"/>
      <c r="CF184" s="142"/>
      <c r="CG184" s="91">
        <f t="shared" si="17"/>
        <v>0</v>
      </c>
      <c r="CH184" s="92"/>
      <c r="CI184" s="92"/>
      <c r="CJ184" s="92"/>
      <c r="CK184" s="92"/>
      <c r="CL184" s="93"/>
      <c r="CM184" s="94"/>
      <c r="CN184" s="94"/>
      <c r="CO184" s="94"/>
      <c r="CP184" s="91"/>
      <c r="CQ184" s="92"/>
      <c r="CR184" s="93"/>
      <c r="CS184" s="89"/>
      <c r="CT184" s="89"/>
      <c r="CU184" s="89"/>
      <c r="CV184" s="89"/>
      <c r="CW184" s="89"/>
      <c r="CX184" s="90"/>
      <c r="DU184" s="4" t="s">
        <v>16</v>
      </c>
    </row>
    <row r="185" spans="2:125" ht="27.75" customHeight="1" x14ac:dyDescent="0.15">
      <c r="B185" s="86"/>
      <c r="C185" s="87"/>
      <c r="D185" s="88"/>
      <c r="E185" s="95"/>
      <c r="F185" s="96"/>
      <c r="G185" s="97"/>
      <c r="H185" s="47"/>
      <c r="I185" s="98"/>
      <c r="J185" s="99"/>
      <c r="K185" s="99"/>
      <c r="L185" s="100"/>
      <c r="M185" s="101"/>
      <c r="N185" s="102"/>
      <c r="O185" s="91">
        <f t="shared" si="15"/>
        <v>0</v>
      </c>
      <c r="P185" s="92"/>
      <c r="Q185" s="92"/>
      <c r="R185" s="92"/>
      <c r="S185" s="92"/>
      <c r="T185" s="93"/>
      <c r="U185" s="94"/>
      <c r="V185" s="94"/>
      <c r="W185" s="94"/>
      <c r="X185" s="91"/>
      <c r="Y185" s="92"/>
      <c r="Z185" s="93"/>
      <c r="AA185" s="89"/>
      <c r="AB185" s="89"/>
      <c r="AC185" s="89"/>
      <c r="AD185" s="89"/>
      <c r="AE185" s="89"/>
      <c r="AF185" s="90"/>
      <c r="AK185" s="86"/>
      <c r="AL185" s="87"/>
      <c r="AM185" s="88"/>
      <c r="AN185" s="95"/>
      <c r="AO185" s="96"/>
      <c r="AP185" s="97"/>
      <c r="AQ185" s="47"/>
      <c r="AR185" s="98"/>
      <c r="AS185" s="99"/>
      <c r="AT185" s="99"/>
      <c r="AU185" s="100"/>
      <c r="AV185" s="101"/>
      <c r="AW185" s="102"/>
      <c r="AX185" s="91">
        <f t="shared" si="16"/>
        <v>0</v>
      </c>
      <c r="AY185" s="92"/>
      <c r="AZ185" s="92"/>
      <c r="BA185" s="92"/>
      <c r="BB185" s="92"/>
      <c r="BC185" s="93"/>
      <c r="BD185" s="94"/>
      <c r="BE185" s="94"/>
      <c r="BF185" s="94"/>
      <c r="BG185" s="91"/>
      <c r="BH185" s="92"/>
      <c r="BI185" s="93"/>
      <c r="BJ185" s="89"/>
      <c r="BK185" s="89"/>
      <c r="BL185" s="89"/>
      <c r="BM185" s="89"/>
      <c r="BN185" s="89"/>
      <c r="BO185" s="90"/>
      <c r="BT185" s="86"/>
      <c r="BU185" s="87"/>
      <c r="BV185" s="88"/>
      <c r="BW185" s="95"/>
      <c r="BX185" s="96"/>
      <c r="BY185" s="97"/>
      <c r="BZ185" s="47"/>
      <c r="CA185" s="98"/>
      <c r="CB185" s="99"/>
      <c r="CC185" s="99"/>
      <c r="CD185" s="100"/>
      <c r="CE185" s="101"/>
      <c r="CF185" s="102"/>
      <c r="CG185" s="91">
        <f t="shared" si="17"/>
        <v>0</v>
      </c>
      <c r="CH185" s="92"/>
      <c r="CI185" s="92"/>
      <c r="CJ185" s="92"/>
      <c r="CK185" s="92"/>
      <c r="CL185" s="93"/>
      <c r="CM185" s="94"/>
      <c r="CN185" s="94"/>
      <c r="CO185" s="94"/>
      <c r="CP185" s="91"/>
      <c r="CQ185" s="92"/>
      <c r="CR185" s="93"/>
      <c r="CS185" s="89"/>
      <c r="CT185" s="89"/>
      <c r="CU185" s="89"/>
      <c r="CV185" s="89"/>
      <c r="CW185" s="89"/>
      <c r="CX185" s="90"/>
      <c r="DU185" s="4" t="s">
        <v>17</v>
      </c>
    </row>
    <row r="186" spans="2:125" ht="27.75" customHeight="1" x14ac:dyDescent="0.15">
      <c r="B186" s="86"/>
      <c r="C186" s="87"/>
      <c r="D186" s="88"/>
      <c r="E186" s="95"/>
      <c r="F186" s="96"/>
      <c r="G186" s="97"/>
      <c r="H186" s="47"/>
      <c r="I186" s="98"/>
      <c r="J186" s="99"/>
      <c r="K186" s="99"/>
      <c r="L186" s="100"/>
      <c r="M186" s="101"/>
      <c r="N186" s="102"/>
      <c r="O186" s="91">
        <f>PRODUCT(H186,J186,M186)</f>
        <v>0</v>
      </c>
      <c r="P186" s="92"/>
      <c r="Q186" s="92"/>
      <c r="R186" s="92"/>
      <c r="S186" s="92"/>
      <c r="T186" s="93"/>
      <c r="U186" s="94"/>
      <c r="V186" s="94"/>
      <c r="W186" s="94"/>
      <c r="X186" s="91"/>
      <c r="Y186" s="92"/>
      <c r="Z186" s="93"/>
      <c r="AA186" s="89"/>
      <c r="AB186" s="89"/>
      <c r="AC186" s="89"/>
      <c r="AD186" s="89"/>
      <c r="AE186" s="89"/>
      <c r="AF186" s="90"/>
      <c r="AK186" s="86"/>
      <c r="AL186" s="87"/>
      <c r="AM186" s="88"/>
      <c r="AN186" s="95"/>
      <c r="AO186" s="96"/>
      <c r="AP186" s="97"/>
      <c r="AQ186" s="47"/>
      <c r="AR186" s="98"/>
      <c r="AS186" s="99"/>
      <c r="AT186" s="99"/>
      <c r="AU186" s="100"/>
      <c r="AV186" s="101"/>
      <c r="AW186" s="102"/>
      <c r="AX186" s="91">
        <f>PRODUCT(AQ186,AS186,AV186)</f>
        <v>0</v>
      </c>
      <c r="AY186" s="92"/>
      <c r="AZ186" s="92"/>
      <c r="BA186" s="92"/>
      <c r="BB186" s="92"/>
      <c r="BC186" s="93"/>
      <c r="BD186" s="94"/>
      <c r="BE186" s="94"/>
      <c r="BF186" s="94"/>
      <c r="BG186" s="91"/>
      <c r="BH186" s="92"/>
      <c r="BI186" s="93"/>
      <c r="BJ186" s="89"/>
      <c r="BK186" s="89"/>
      <c r="BL186" s="89"/>
      <c r="BM186" s="89"/>
      <c r="BN186" s="89"/>
      <c r="BO186" s="90"/>
      <c r="BT186" s="86"/>
      <c r="BU186" s="87"/>
      <c r="BV186" s="88"/>
      <c r="BW186" s="95"/>
      <c r="BX186" s="96"/>
      <c r="BY186" s="97"/>
      <c r="BZ186" s="47"/>
      <c r="CA186" s="98"/>
      <c r="CB186" s="99"/>
      <c r="CC186" s="99"/>
      <c r="CD186" s="100"/>
      <c r="CE186" s="101"/>
      <c r="CF186" s="102"/>
      <c r="CG186" s="91">
        <f>PRODUCT(BZ186,CB186,CE186)</f>
        <v>0</v>
      </c>
      <c r="CH186" s="92"/>
      <c r="CI186" s="92"/>
      <c r="CJ186" s="92"/>
      <c r="CK186" s="92"/>
      <c r="CL186" s="93"/>
      <c r="CM186" s="94"/>
      <c r="CN186" s="94"/>
      <c r="CO186" s="94"/>
      <c r="CP186" s="91"/>
      <c r="CQ186" s="92"/>
      <c r="CR186" s="93"/>
      <c r="CS186" s="89"/>
      <c r="CT186" s="89"/>
      <c r="CU186" s="89"/>
      <c r="CV186" s="89"/>
      <c r="CW186" s="89"/>
      <c r="CX186" s="90"/>
      <c r="DU186" s="4" t="s">
        <v>18</v>
      </c>
    </row>
    <row r="187" spans="2:125" ht="27.75" customHeight="1" x14ac:dyDescent="0.15">
      <c r="B187" s="86"/>
      <c r="C187" s="87"/>
      <c r="D187" s="88"/>
      <c r="E187" s="95"/>
      <c r="F187" s="96"/>
      <c r="G187" s="97"/>
      <c r="H187" s="47"/>
      <c r="I187" s="98"/>
      <c r="J187" s="99"/>
      <c r="K187" s="99"/>
      <c r="L187" s="100"/>
      <c r="M187" s="101"/>
      <c r="N187" s="102"/>
      <c r="O187" s="91">
        <f>PRODUCT(H187,J187,M187)</f>
        <v>0</v>
      </c>
      <c r="P187" s="92"/>
      <c r="Q187" s="92"/>
      <c r="R187" s="92"/>
      <c r="S187" s="92"/>
      <c r="T187" s="93"/>
      <c r="U187" s="94"/>
      <c r="V187" s="94"/>
      <c r="W187" s="94"/>
      <c r="X187" s="91"/>
      <c r="Y187" s="92"/>
      <c r="Z187" s="93"/>
      <c r="AA187" s="89"/>
      <c r="AB187" s="89"/>
      <c r="AC187" s="89"/>
      <c r="AD187" s="89"/>
      <c r="AE187" s="89"/>
      <c r="AF187" s="90"/>
      <c r="AK187" s="86"/>
      <c r="AL187" s="87"/>
      <c r="AM187" s="88"/>
      <c r="AN187" s="95"/>
      <c r="AO187" s="96"/>
      <c r="AP187" s="97"/>
      <c r="AQ187" s="47"/>
      <c r="AR187" s="98"/>
      <c r="AS187" s="99"/>
      <c r="AT187" s="99"/>
      <c r="AU187" s="100"/>
      <c r="AV187" s="101"/>
      <c r="AW187" s="102"/>
      <c r="AX187" s="91">
        <f>PRODUCT(AQ187,AS187,AV187)</f>
        <v>0</v>
      </c>
      <c r="AY187" s="92"/>
      <c r="AZ187" s="92"/>
      <c r="BA187" s="92"/>
      <c r="BB187" s="92"/>
      <c r="BC187" s="93"/>
      <c r="BD187" s="94"/>
      <c r="BE187" s="94"/>
      <c r="BF187" s="94"/>
      <c r="BG187" s="91"/>
      <c r="BH187" s="92"/>
      <c r="BI187" s="93"/>
      <c r="BJ187" s="89"/>
      <c r="BK187" s="89"/>
      <c r="BL187" s="89"/>
      <c r="BM187" s="89"/>
      <c r="BN187" s="89"/>
      <c r="BO187" s="90"/>
      <c r="BT187" s="86"/>
      <c r="BU187" s="87"/>
      <c r="BV187" s="88"/>
      <c r="BW187" s="95"/>
      <c r="BX187" s="96"/>
      <c r="BY187" s="97"/>
      <c r="BZ187" s="47"/>
      <c r="CA187" s="98"/>
      <c r="CB187" s="99"/>
      <c r="CC187" s="99"/>
      <c r="CD187" s="100"/>
      <c r="CE187" s="101"/>
      <c r="CF187" s="102"/>
      <c r="CG187" s="91">
        <f>PRODUCT(BZ187,CB187,CE187)</f>
        <v>0</v>
      </c>
      <c r="CH187" s="92"/>
      <c r="CI187" s="92"/>
      <c r="CJ187" s="92"/>
      <c r="CK187" s="92"/>
      <c r="CL187" s="93"/>
      <c r="CM187" s="94"/>
      <c r="CN187" s="94"/>
      <c r="CO187" s="94"/>
      <c r="CP187" s="91"/>
      <c r="CQ187" s="92"/>
      <c r="CR187" s="93"/>
      <c r="CS187" s="89"/>
      <c r="CT187" s="89"/>
      <c r="CU187" s="89"/>
      <c r="CV187" s="89"/>
      <c r="CW187" s="89"/>
      <c r="CX187" s="90"/>
    </row>
    <row r="188" spans="2:125" ht="27.75" customHeight="1" x14ac:dyDescent="0.15">
      <c r="B188" s="86"/>
      <c r="C188" s="87"/>
      <c r="D188" s="88"/>
      <c r="E188" s="95"/>
      <c r="F188" s="96"/>
      <c r="G188" s="97"/>
      <c r="H188" s="47"/>
      <c r="I188" s="98"/>
      <c r="J188" s="99"/>
      <c r="K188" s="99"/>
      <c r="L188" s="100"/>
      <c r="M188" s="101"/>
      <c r="N188" s="102"/>
      <c r="O188" s="91">
        <f>PRODUCT(H188,J188,M188)</f>
        <v>0</v>
      </c>
      <c r="P188" s="92"/>
      <c r="Q188" s="92"/>
      <c r="R188" s="92"/>
      <c r="S188" s="92"/>
      <c r="T188" s="93"/>
      <c r="U188" s="94"/>
      <c r="V188" s="94"/>
      <c r="W188" s="94"/>
      <c r="X188" s="91"/>
      <c r="Y188" s="92"/>
      <c r="Z188" s="93"/>
      <c r="AA188" s="89"/>
      <c r="AB188" s="89"/>
      <c r="AC188" s="89"/>
      <c r="AD188" s="89"/>
      <c r="AE188" s="89"/>
      <c r="AF188" s="90"/>
      <c r="AK188" s="86"/>
      <c r="AL188" s="87"/>
      <c r="AM188" s="88"/>
      <c r="AN188" s="95"/>
      <c r="AO188" s="96"/>
      <c r="AP188" s="97"/>
      <c r="AQ188" s="47"/>
      <c r="AR188" s="98"/>
      <c r="AS188" s="99"/>
      <c r="AT188" s="99"/>
      <c r="AU188" s="100"/>
      <c r="AV188" s="101"/>
      <c r="AW188" s="102"/>
      <c r="AX188" s="91">
        <f>PRODUCT(AQ188,AS188,AV188)</f>
        <v>0</v>
      </c>
      <c r="AY188" s="92"/>
      <c r="AZ188" s="92"/>
      <c r="BA188" s="92"/>
      <c r="BB188" s="92"/>
      <c r="BC188" s="93"/>
      <c r="BD188" s="94"/>
      <c r="BE188" s="94"/>
      <c r="BF188" s="94"/>
      <c r="BG188" s="91"/>
      <c r="BH188" s="92"/>
      <c r="BI188" s="93"/>
      <c r="BJ188" s="89"/>
      <c r="BK188" s="89"/>
      <c r="BL188" s="89"/>
      <c r="BM188" s="89"/>
      <c r="BN188" s="89"/>
      <c r="BO188" s="90"/>
      <c r="BT188" s="86"/>
      <c r="BU188" s="87"/>
      <c r="BV188" s="88"/>
      <c r="BW188" s="95"/>
      <c r="BX188" s="96"/>
      <c r="BY188" s="97"/>
      <c r="BZ188" s="47"/>
      <c r="CA188" s="98"/>
      <c r="CB188" s="99"/>
      <c r="CC188" s="99"/>
      <c r="CD188" s="100"/>
      <c r="CE188" s="101"/>
      <c r="CF188" s="102"/>
      <c r="CG188" s="91">
        <f>PRODUCT(BZ188,CB188,CE188)</f>
        <v>0</v>
      </c>
      <c r="CH188" s="92"/>
      <c r="CI188" s="92"/>
      <c r="CJ188" s="92"/>
      <c r="CK188" s="92"/>
      <c r="CL188" s="93"/>
      <c r="CM188" s="94"/>
      <c r="CN188" s="94"/>
      <c r="CO188" s="94"/>
      <c r="CP188" s="91"/>
      <c r="CQ188" s="92"/>
      <c r="CR188" s="93"/>
      <c r="CS188" s="89"/>
      <c r="CT188" s="89"/>
      <c r="CU188" s="89"/>
      <c r="CV188" s="89"/>
      <c r="CW188" s="89"/>
      <c r="CX188" s="90"/>
    </row>
    <row r="189" spans="2:125" ht="27.75" customHeight="1" x14ac:dyDescent="0.15">
      <c r="B189" s="86"/>
      <c r="C189" s="87"/>
      <c r="D189" s="88"/>
      <c r="E189" s="95"/>
      <c r="F189" s="96"/>
      <c r="G189" s="97"/>
      <c r="H189" s="47"/>
      <c r="I189" s="98"/>
      <c r="J189" s="99"/>
      <c r="K189" s="99"/>
      <c r="L189" s="100"/>
      <c r="M189" s="101"/>
      <c r="N189" s="102"/>
      <c r="O189" s="91">
        <f>PRODUCT(H189,J189,M189)</f>
        <v>0</v>
      </c>
      <c r="P189" s="92"/>
      <c r="Q189" s="92"/>
      <c r="R189" s="92"/>
      <c r="S189" s="92"/>
      <c r="T189" s="93"/>
      <c r="U189" s="94"/>
      <c r="V189" s="94"/>
      <c r="W189" s="94"/>
      <c r="X189" s="91"/>
      <c r="Y189" s="92"/>
      <c r="Z189" s="93"/>
      <c r="AA189" s="89"/>
      <c r="AB189" s="89"/>
      <c r="AC189" s="89"/>
      <c r="AD189" s="89"/>
      <c r="AE189" s="89"/>
      <c r="AF189" s="90"/>
      <c r="AG189" s="48"/>
      <c r="AH189" s="48"/>
      <c r="AK189" s="86"/>
      <c r="AL189" s="87"/>
      <c r="AM189" s="88"/>
      <c r="AN189" s="95"/>
      <c r="AO189" s="96"/>
      <c r="AP189" s="97"/>
      <c r="AQ189" s="47"/>
      <c r="AR189" s="98"/>
      <c r="AS189" s="99"/>
      <c r="AT189" s="99"/>
      <c r="AU189" s="100"/>
      <c r="AV189" s="101"/>
      <c r="AW189" s="102"/>
      <c r="AX189" s="91">
        <f>PRODUCT(AQ189,AS189,AV189)</f>
        <v>0</v>
      </c>
      <c r="AY189" s="92"/>
      <c r="AZ189" s="92"/>
      <c r="BA189" s="92"/>
      <c r="BB189" s="92"/>
      <c r="BC189" s="93"/>
      <c r="BD189" s="94"/>
      <c r="BE189" s="94"/>
      <c r="BF189" s="94"/>
      <c r="BG189" s="91"/>
      <c r="BH189" s="92"/>
      <c r="BI189" s="93"/>
      <c r="BJ189" s="89"/>
      <c r="BK189" s="89"/>
      <c r="BL189" s="89"/>
      <c r="BM189" s="89"/>
      <c r="BN189" s="89"/>
      <c r="BO189" s="90"/>
      <c r="BP189" s="48"/>
      <c r="BQ189" s="48"/>
      <c r="BT189" s="86"/>
      <c r="BU189" s="87"/>
      <c r="BV189" s="88"/>
      <c r="BW189" s="95"/>
      <c r="BX189" s="96"/>
      <c r="BY189" s="97"/>
      <c r="BZ189" s="47"/>
      <c r="CA189" s="98"/>
      <c r="CB189" s="99"/>
      <c r="CC189" s="99"/>
      <c r="CD189" s="100"/>
      <c r="CE189" s="101"/>
      <c r="CF189" s="102"/>
      <c r="CG189" s="91">
        <f>PRODUCT(BZ189,CB189,CE189)</f>
        <v>0</v>
      </c>
      <c r="CH189" s="92"/>
      <c r="CI189" s="92"/>
      <c r="CJ189" s="92"/>
      <c r="CK189" s="92"/>
      <c r="CL189" s="93"/>
      <c r="CM189" s="94"/>
      <c r="CN189" s="94"/>
      <c r="CO189" s="94"/>
      <c r="CP189" s="91"/>
      <c r="CQ189" s="92"/>
      <c r="CR189" s="93"/>
      <c r="CS189" s="89"/>
      <c r="CT189" s="89"/>
      <c r="CU189" s="89"/>
      <c r="CV189" s="89"/>
      <c r="CW189" s="89"/>
      <c r="CX189" s="90"/>
      <c r="CY189" s="48"/>
      <c r="CZ189" s="48"/>
    </row>
    <row r="190" spans="2:125" ht="16.5" customHeight="1" x14ac:dyDescent="0.15">
      <c r="B190" s="105" t="s">
        <v>6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11">
        <f>SUM(O176:T189)</f>
        <v>0</v>
      </c>
      <c r="P190" s="112"/>
      <c r="Q190" s="112"/>
      <c r="R190" s="112"/>
      <c r="S190" s="112"/>
      <c r="T190" s="113"/>
      <c r="U190" s="117">
        <f>SUM(U176:W189)</f>
        <v>0</v>
      </c>
      <c r="V190" s="117"/>
      <c r="W190" s="117"/>
      <c r="X190" s="117">
        <f>SUM(X176:Z189)</f>
        <v>0</v>
      </c>
      <c r="Y190" s="117"/>
      <c r="Z190" s="117"/>
      <c r="AA190" s="117">
        <f>SUM(AA176:AD189)</f>
        <v>0</v>
      </c>
      <c r="AB190" s="117"/>
      <c r="AC190" s="117"/>
      <c r="AD190" s="117"/>
      <c r="AE190" s="119">
        <f>SUM(AE176:AF189)</f>
        <v>0</v>
      </c>
      <c r="AF190" s="120"/>
      <c r="AG190" s="138" t="s">
        <v>47</v>
      </c>
      <c r="AH190" s="103" t="str">
        <f>IF(U190+X190+AA190+AE190=O190,"ＯＫ","計算が間違っています")</f>
        <v>ＯＫ</v>
      </c>
      <c r="AK190" s="105" t="s">
        <v>6</v>
      </c>
      <c r="AL190" s="106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11">
        <f>SUM(AX176:BC189)</f>
        <v>0</v>
      </c>
      <c r="AY190" s="112"/>
      <c r="AZ190" s="112"/>
      <c r="BA190" s="112"/>
      <c r="BB190" s="112"/>
      <c r="BC190" s="113"/>
      <c r="BD190" s="117">
        <f>SUM(BD176:BF189)</f>
        <v>0</v>
      </c>
      <c r="BE190" s="117"/>
      <c r="BF190" s="117"/>
      <c r="BG190" s="117">
        <f>SUM(BG176:BI189)</f>
        <v>0</v>
      </c>
      <c r="BH190" s="117"/>
      <c r="BI190" s="117"/>
      <c r="BJ190" s="117">
        <f>SUM(BJ176:BM189)</f>
        <v>0</v>
      </c>
      <c r="BK190" s="117"/>
      <c r="BL190" s="117"/>
      <c r="BM190" s="117"/>
      <c r="BN190" s="119">
        <f>SUM(BN176:BO189)</f>
        <v>0</v>
      </c>
      <c r="BO190" s="120"/>
      <c r="BP190" s="138" t="s">
        <v>47</v>
      </c>
      <c r="BQ190" s="103" t="str">
        <f>IF(BD190+BG190+BJ190+BN190=AX190,"ＯＫ","計算が間違っています")</f>
        <v>ＯＫ</v>
      </c>
      <c r="BT190" s="105" t="s">
        <v>6</v>
      </c>
      <c r="BU190" s="106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11">
        <f>SUM(CG176:CL189)</f>
        <v>0</v>
      </c>
      <c r="CH190" s="112"/>
      <c r="CI190" s="112"/>
      <c r="CJ190" s="112"/>
      <c r="CK190" s="112"/>
      <c r="CL190" s="113"/>
      <c r="CM190" s="117">
        <f>SUM(CM176:CO189)</f>
        <v>0</v>
      </c>
      <c r="CN190" s="117"/>
      <c r="CO190" s="117"/>
      <c r="CP190" s="117">
        <f>SUM(CP176:CR189)</f>
        <v>0</v>
      </c>
      <c r="CQ190" s="117"/>
      <c r="CR190" s="117"/>
      <c r="CS190" s="117">
        <f>SUM(CS176:CV189)</f>
        <v>0</v>
      </c>
      <c r="CT190" s="117"/>
      <c r="CU190" s="117"/>
      <c r="CV190" s="117"/>
      <c r="CW190" s="119">
        <f>SUM(CW176:CX189)</f>
        <v>0</v>
      </c>
      <c r="CX190" s="120"/>
      <c r="CY190" s="138" t="s">
        <v>47</v>
      </c>
      <c r="CZ190" s="103" t="str">
        <f>IF(CM190+CP190+CS190+CW190=CG190,"ＯＫ","計算が間違っています")</f>
        <v>ＯＫ</v>
      </c>
    </row>
    <row r="191" spans="2:125" ht="23.25" customHeight="1" x14ac:dyDescent="0.15">
      <c r="B191" s="108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4"/>
      <c r="P191" s="115"/>
      <c r="Q191" s="115"/>
      <c r="R191" s="115"/>
      <c r="S191" s="115"/>
      <c r="T191" s="116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21"/>
      <c r="AF191" s="122"/>
      <c r="AG191" s="138"/>
      <c r="AH191" s="104"/>
      <c r="AK191" s="108"/>
      <c r="AL191" s="109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4"/>
      <c r="AY191" s="115"/>
      <c r="AZ191" s="115"/>
      <c r="BA191" s="115"/>
      <c r="BB191" s="115"/>
      <c r="BC191" s="116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21"/>
      <c r="BO191" s="122"/>
      <c r="BP191" s="138"/>
      <c r="BQ191" s="104"/>
      <c r="BT191" s="108"/>
      <c r="BU191" s="109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4"/>
      <c r="CH191" s="115"/>
      <c r="CI191" s="115"/>
      <c r="CJ191" s="115"/>
      <c r="CK191" s="115"/>
      <c r="CL191" s="116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21"/>
      <c r="CX191" s="122"/>
      <c r="CY191" s="138"/>
      <c r="CZ191" s="104"/>
    </row>
    <row r="192" spans="2:125" ht="12.75" customHeight="1" x14ac:dyDescent="0.15"/>
    <row r="193" spans="2:125" ht="20.25" customHeight="1" x14ac:dyDescent="0.15">
      <c r="B193" s="72" t="s">
        <v>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  <c r="X193" s="75" t="s">
        <v>71</v>
      </c>
      <c r="Y193" s="76"/>
      <c r="Z193" s="76"/>
      <c r="AA193" s="76"/>
      <c r="AB193" s="77"/>
      <c r="AC193" s="78" t="s">
        <v>75</v>
      </c>
      <c r="AD193" s="76"/>
      <c r="AE193" s="76"/>
      <c r="AF193" s="79"/>
      <c r="AK193" s="72" t="s">
        <v>3</v>
      </c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4"/>
      <c r="BG193" s="75" t="s">
        <v>71</v>
      </c>
      <c r="BH193" s="76"/>
      <c r="BI193" s="76"/>
      <c r="BJ193" s="76"/>
      <c r="BK193" s="77"/>
      <c r="BL193" s="78" t="s">
        <v>75</v>
      </c>
      <c r="BM193" s="76"/>
      <c r="BN193" s="76"/>
      <c r="BO193" s="79"/>
      <c r="BT193" s="72" t="s">
        <v>3</v>
      </c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4"/>
      <c r="CP193" s="75" t="s">
        <v>71</v>
      </c>
      <c r="CQ193" s="76"/>
      <c r="CR193" s="76"/>
      <c r="CS193" s="76"/>
      <c r="CT193" s="77"/>
      <c r="CU193" s="78" t="s">
        <v>75</v>
      </c>
      <c r="CV193" s="76"/>
      <c r="CW193" s="76"/>
      <c r="CX193" s="79"/>
    </row>
    <row r="194" spans="2:125" ht="28.5" customHeight="1" x14ac:dyDescent="0.15"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1"/>
      <c r="X194" s="63"/>
      <c r="Y194" s="64"/>
      <c r="Z194" s="64"/>
      <c r="AA194" s="64"/>
      <c r="AB194" s="65"/>
      <c r="AC194" s="66"/>
      <c r="AD194" s="67"/>
      <c r="AE194" s="67"/>
      <c r="AF194" s="68"/>
      <c r="AK194" s="84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1"/>
      <c r="BG194" s="63"/>
      <c r="BH194" s="64"/>
      <c r="BI194" s="64"/>
      <c r="BJ194" s="64"/>
      <c r="BK194" s="65"/>
      <c r="BL194" s="66"/>
      <c r="BM194" s="67"/>
      <c r="BN194" s="67"/>
      <c r="BO194" s="68"/>
      <c r="BT194" s="84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1"/>
      <c r="CP194" s="63"/>
      <c r="CQ194" s="64"/>
      <c r="CR194" s="64"/>
      <c r="CS194" s="64"/>
      <c r="CT194" s="65"/>
      <c r="CU194" s="66"/>
      <c r="CV194" s="67"/>
      <c r="CW194" s="67"/>
      <c r="CX194" s="68"/>
    </row>
    <row r="195" spans="2:125" ht="28.5" customHeight="1" x14ac:dyDescent="0.15"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1"/>
      <c r="X195" s="63"/>
      <c r="Y195" s="64"/>
      <c r="Z195" s="64"/>
      <c r="AA195" s="64"/>
      <c r="AB195" s="65"/>
      <c r="AC195" s="66"/>
      <c r="AD195" s="67"/>
      <c r="AE195" s="67"/>
      <c r="AF195" s="68"/>
      <c r="AK195" s="84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1"/>
      <c r="BG195" s="63"/>
      <c r="BH195" s="64"/>
      <c r="BI195" s="64"/>
      <c r="BJ195" s="64"/>
      <c r="BK195" s="65"/>
      <c r="BL195" s="66"/>
      <c r="BM195" s="67"/>
      <c r="BN195" s="67"/>
      <c r="BO195" s="68"/>
      <c r="BT195" s="84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1"/>
      <c r="CP195" s="63"/>
      <c r="CQ195" s="64"/>
      <c r="CR195" s="64"/>
      <c r="CS195" s="64"/>
      <c r="CT195" s="65"/>
      <c r="CU195" s="66"/>
      <c r="CV195" s="67"/>
      <c r="CW195" s="67"/>
      <c r="CX195" s="68"/>
    </row>
    <row r="196" spans="2:125" ht="28.5" customHeight="1" x14ac:dyDescent="0.15"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1"/>
      <c r="X196" s="63"/>
      <c r="Y196" s="64"/>
      <c r="Z196" s="64"/>
      <c r="AA196" s="64"/>
      <c r="AB196" s="65"/>
      <c r="AC196" s="66"/>
      <c r="AD196" s="67"/>
      <c r="AE196" s="67"/>
      <c r="AF196" s="68"/>
      <c r="AK196" s="84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1"/>
      <c r="BG196" s="63"/>
      <c r="BH196" s="64"/>
      <c r="BI196" s="64"/>
      <c r="BJ196" s="64"/>
      <c r="BK196" s="65"/>
      <c r="BL196" s="66"/>
      <c r="BM196" s="67"/>
      <c r="BN196" s="67"/>
      <c r="BO196" s="68"/>
      <c r="BT196" s="84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1"/>
      <c r="CP196" s="63"/>
      <c r="CQ196" s="64"/>
      <c r="CR196" s="64"/>
      <c r="CS196" s="64"/>
      <c r="CT196" s="65"/>
      <c r="CU196" s="66"/>
      <c r="CV196" s="67"/>
      <c r="CW196" s="67"/>
      <c r="CX196" s="68"/>
    </row>
    <row r="197" spans="2:125" ht="28.5" customHeight="1" x14ac:dyDescent="0.15"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1"/>
      <c r="X197" s="63"/>
      <c r="Y197" s="64"/>
      <c r="Z197" s="64"/>
      <c r="AA197" s="64"/>
      <c r="AB197" s="65"/>
      <c r="AC197" s="66"/>
      <c r="AD197" s="67"/>
      <c r="AE197" s="67"/>
      <c r="AF197" s="68"/>
      <c r="AK197" s="84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1"/>
      <c r="BG197" s="63"/>
      <c r="BH197" s="64"/>
      <c r="BI197" s="64"/>
      <c r="BJ197" s="64"/>
      <c r="BK197" s="65"/>
      <c r="BL197" s="66"/>
      <c r="BM197" s="67"/>
      <c r="BN197" s="67"/>
      <c r="BO197" s="68"/>
      <c r="BT197" s="84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1"/>
      <c r="CP197" s="63"/>
      <c r="CQ197" s="64"/>
      <c r="CR197" s="64"/>
      <c r="CS197" s="64"/>
      <c r="CT197" s="65"/>
      <c r="CU197" s="66"/>
      <c r="CV197" s="67"/>
      <c r="CW197" s="67"/>
      <c r="CX197" s="68"/>
    </row>
    <row r="198" spans="2:125" ht="28.5" customHeight="1" x14ac:dyDescent="0.15">
      <c r="B198" s="85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3"/>
      <c r="X198" s="69" t="s">
        <v>6</v>
      </c>
      <c r="Y198" s="70"/>
      <c r="Z198" s="70"/>
      <c r="AA198" s="70"/>
      <c r="AB198" s="71"/>
      <c r="AC198" s="60">
        <f>SUM(AC194:AF197)</f>
        <v>0</v>
      </c>
      <c r="AD198" s="61"/>
      <c r="AE198" s="61"/>
      <c r="AF198" s="62"/>
      <c r="AK198" s="85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3"/>
      <c r="BG198" s="69" t="s">
        <v>6</v>
      </c>
      <c r="BH198" s="70"/>
      <c r="BI198" s="70"/>
      <c r="BJ198" s="70"/>
      <c r="BK198" s="71"/>
      <c r="BL198" s="60">
        <f>SUM(BL194:BO197)</f>
        <v>0</v>
      </c>
      <c r="BM198" s="61"/>
      <c r="BN198" s="61"/>
      <c r="BO198" s="62"/>
      <c r="BT198" s="85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3"/>
      <c r="CP198" s="69" t="s">
        <v>6</v>
      </c>
      <c r="CQ198" s="70"/>
      <c r="CR198" s="70"/>
      <c r="CS198" s="70"/>
      <c r="CT198" s="71"/>
      <c r="CU198" s="60">
        <f>SUM(CU194:CX197)</f>
        <v>0</v>
      </c>
      <c r="CV198" s="61"/>
      <c r="CW198" s="61"/>
      <c r="CX198" s="62"/>
    </row>
    <row r="199" spans="2:125" ht="21.75" customHeight="1" x14ac:dyDescent="0.15">
      <c r="D199" s="36"/>
      <c r="E199" s="178" t="str">
        <f>E166</f>
        <v>令和　　年度</v>
      </c>
      <c r="F199" s="178"/>
      <c r="G199" s="178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80" t="s">
        <v>51</v>
      </c>
      <c r="U199" s="180"/>
      <c r="V199" s="180"/>
      <c r="W199" s="180"/>
      <c r="X199" s="180"/>
      <c r="Y199" s="180"/>
      <c r="Z199" s="180"/>
      <c r="AA199" s="180"/>
      <c r="AB199" s="180"/>
      <c r="AC199" s="36"/>
      <c r="AD199" s="36"/>
      <c r="AE199" s="36"/>
      <c r="AF199" s="36"/>
      <c r="AG199" s="46"/>
      <c r="AI199" s="46"/>
      <c r="AM199" s="36"/>
      <c r="AN199" s="178" t="str">
        <f>AN166</f>
        <v>令和　　年度</v>
      </c>
      <c r="AO199" s="178"/>
      <c r="AP199" s="178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80" t="s">
        <v>51</v>
      </c>
      <c r="BD199" s="180"/>
      <c r="BE199" s="180"/>
      <c r="BF199" s="180"/>
      <c r="BG199" s="180"/>
      <c r="BH199" s="180"/>
      <c r="BI199" s="180"/>
      <c r="BJ199" s="180"/>
      <c r="BK199" s="180"/>
      <c r="BL199" s="36"/>
      <c r="BM199" s="36"/>
      <c r="BN199" s="36"/>
      <c r="BO199" s="36"/>
      <c r="BP199" s="46"/>
      <c r="BV199" s="36"/>
      <c r="BW199" s="178" t="str">
        <f>BW166</f>
        <v>令和　　年度</v>
      </c>
      <c r="BX199" s="178"/>
      <c r="BY199" s="178"/>
      <c r="BZ199" s="179"/>
      <c r="CA199" s="179"/>
      <c r="CB199" s="179"/>
      <c r="CC199" s="179"/>
      <c r="CD199" s="179"/>
      <c r="CE199" s="179"/>
      <c r="CF199" s="179"/>
      <c r="CG199" s="179"/>
      <c r="CH199" s="179"/>
      <c r="CI199" s="179"/>
      <c r="CJ199" s="179"/>
      <c r="CK199" s="179"/>
      <c r="CL199" s="180" t="s">
        <v>51</v>
      </c>
      <c r="CM199" s="180"/>
      <c r="CN199" s="180"/>
      <c r="CO199" s="180"/>
      <c r="CP199" s="180"/>
      <c r="CQ199" s="180"/>
      <c r="CR199" s="180"/>
      <c r="CS199" s="180"/>
      <c r="CT199" s="180"/>
      <c r="CU199" s="36"/>
      <c r="CV199" s="36"/>
      <c r="CW199" s="36"/>
      <c r="CX199" s="36"/>
      <c r="CY199" s="46"/>
    </row>
    <row r="200" spans="2:125" ht="17.25" customHeight="1" x14ac:dyDescent="0.1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I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</row>
    <row r="201" spans="2:125" ht="27" customHeight="1" x14ac:dyDescent="0.15">
      <c r="B201" s="172" t="s">
        <v>48</v>
      </c>
      <c r="C201" s="173"/>
      <c r="D201" s="174">
        <v>7</v>
      </c>
      <c r="E201" s="175"/>
      <c r="F201" s="176" t="str">
        <f>F168</f>
        <v>　競技団体名：</v>
      </c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I201" s="52"/>
      <c r="AK201" s="172" t="s">
        <v>48</v>
      </c>
      <c r="AL201" s="173"/>
      <c r="AM201" s="174">
        <v>17</v>
      </c>
      <c r="AN201" s="175"/>
      <c r="AO201" s="176" t="str">
        <f>AO168</f>
        <v>　競技団体名：</v>
      </c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T201" s="172" t="s">
        <v>48</v>
      </c>
      <c r="BU201" s="173"/>
      <c r="BV201" s="174">
        <v>27</v>
      </c>
      <c r="BW201" s="175"/>
      <c r="BX201" s="176" t="str">
        <f>BX168</f>
        <v>　競技団体名：</v>
      </c>
      <c r="BY201" s="177"/>
      <c r="BZ201" s="177"/>
      <c r="CA201" s="177"/>
      <c r="CB201" s="177"/>
      <c r="CC201" s="177"/>
      <c r="CD201" s="177"/>
      <c r="CE201" s="177"/>
      <c r="CF201" s="177"/>
      <c r="CG201" s="177"/>
      <c r="CH201" s="177"/>
      <c r="CI201" s="177"/>
      <c r="CJ201" s="177"/>
      <c r="CK201" s="177"/>
      <c r="CL201" s="177"/>
      <c r="CM201" s="177"/>
      <c r="CN201" s="177"/>
      <c r="CO201" s="177"/>
      <c r="CP201" s="177"/>
      <c r="CQ201" s="177"/>
      <c r="CR201" s="177"/>
      <c r="CS201" s="177"/>
      <c r="CT201" s="177"/>
      <c r="CU201" s="177"/>
      <c r="CV201" s="177"/>
      <c r="CW201" s="177"/>
      <c r="CX201" s="177"/>
    </row>
    <row r="202" spans="2:125" ht="28.5" customHeight="1" x14ac:dyDescent="0.15">
      <c r="B202" s="54" t="s">
        <v>45</v>
      </c>
      <c r="C202" s="55"/>
      <c r="D202" s="56"/>
      <c r="E202" s="56"/>
      <c r="F202" s="56"/>
      <c r="G202" s="57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9"/>
      <c r="AI202" s="52"/>
      <c r="AK202" s="54" t="s">
        <v>45</v>
      </c>
      <c r="AL202" s="55"/>
      <c r="AM202" s="56"/>
      <c r="AN202" s="56"/>
      <c r="AO202" s="56"/>
      <c r="AP202" s="57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9"/>
      <c r="BT202" s="54" t="s">
        <v>45</v>
      </c>
      <c r="BU202" s="55"/>
      <c r="BV202" s="56"/>
      <c r="BW202" s="56"/>
      <c r="BX202" s="56"/>
      <c r="BY202" s="57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9"/>
    </row>
    <row r="203" spans="2:125" ht="28.5" customHeight="1" x14ac:dyDescent="0.15">
      <c r="B203" s="54" t="s">
        <v>46</v>
      </c>
      <c r="C203" s="55"/>
      <c r="D203" s="56"/>
      <c r="E203" s="56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9"/>
      <c r="AI203" s="52"/>
      <c r="AK203" s="54" t="s">
        <v>46</v>
      </c>
      <c r="AL203" s="55"/>
      <c r="AM203" s="56"/>
      <c r="AN203" s="56"/>
      <c r="AO203" s="56"/>
      <c r="AP203" s="57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9"/>
      <c r="BT203" s="54" t="s">
        <v>46</v>
      </c>
      <c r="BU203" s="55"/>
      <c r="BV203" s="56"/>
      <c r="BW203" s="56"/>
      <c r="BX203" s="56"/>
      <c r="BY203" s="57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9"/>
    </row>
    <row r="204" spans="2:125" ht="28.5" customHeight="1" x14ac:dyDescent="0.15">
      <c r="B204" s="54" t="s">
        <v>36</v>
      </c>
      <c r="C204" s="55"/>
      <c r="D204" s="56"/>
      <c r="E204" s="129" t="s">
        <v>44</v>
      </c>
      <c r="F204" s="130"/>
      <c r="G204" s="123"/>
      <c r="H204" s="124"/>
      <c r="I204" s="124"/>
      <c r="J204" s="124"/>
      <c r="K204" s="124"/>
      <c r="L204" s="131" t="s">
        <v>40</v>
      </c>
      <c r="M204" s="131"/>
      <c r="N204" s="131"/>
      <c r="O204" s="131"/>
      <c r="P204" s="129"/>
      <c r="Q204" s="123"/>
      <c r="R204" s="124"/>
      <c r="S204" s="124"/>
      <c r="T204" s="124"/>
      <c r="U204" s="124"/>
      <c r="V204" s="124"/>
      <c r="W204" s="124"/>
      <c r="X204" s="131" t="s">
        <v>42</v>
      </c>
      <c r="Y204" s="131"/>
      <c r="Z204" s="131"/>
      <c r="AA204" s="129"/>
      <c r="AB204" s="123"/>
      <c r="AC204" s="124"/>
      <c r="AD204" s="124"/>
      <c r="AE204" s="124"/>
      <c r="AF204" s="125"/>
      <c r="AI204" s="52"/>
      <c r="AK204" s="54" t="s">
        <v>36</v>
      </c>
      <c r="AL204" s="55"/>
      <c r="AM204" s="56"/>
      <c r="AN204" s="129" t="s">
        <v>44</v>
      </c>
      <c r="AO204" s="130"/>
      <c r="AP204" s="123"/>
      <c r="AQ204" s="124"/>
      <c r="AR204" s="124"/>
      <c r="AS204" s="124"/>
      <c r="AT204" s="124"/>
      <c r="AU204" s="131" t="s">
        <v>40</v>
      </c>
      <c r="AV204" s="131"/>
      <c r="AW204" s="131"/>
      <c r="AX204" s="131"/>
      <c r="AY204" s="129"/>
      <c r="AZ204" s="123"/>
      <c r="BA204" s="124"/>
      <c r="BB204" s="124"/>
      <c r="BC204" s="124"/>
      <c r="BD204" s="124"/>
      <c r="BE204" s="124"/>
      <c r="BF204" s="124"/>
      <c r="BG204" s="131" t="s">
        <v>42</v>
      </c>
      <c r="BH204" s="131"/>
      <c r="BI204" s="131"/>
      <c r="BJ204" s="129"/>
      <c r="BK204" s="123"/>
      <c r="BL204" s="124"/>
      <c r="BM204" s="124"/>
      <c r="BN204" s="124"/>
      <c r="BO204" s="125"/>
      <c r="BT204" s="54" t="s">
        <v>36</v>
      </c>
      <c r="BU204" s="55"/>
      <c r="BV204" s="56"/>
      <c r="BW204" s="129" t="s">
        <v>44</v>
      </c>
      <c r="BX204" s="130"/>
      <c r="BY204" s="123"/>
      <c r="BZ204" s="124"/>
      <c r="CA204" s="124"/>
      <c r="CB204" s="124"/>
      <c r="CC204" s="124"/>
      <c r="CD204" s="131" t="s">
        <v>40</v>
      </c>
      <c r="CE204" s="131"/>
      <c r="CF204" s="131"/>
      <c r="CG204" s="131"/>
      <c r="CH204" s="129"/>
      <c r="CI204" s="123"/>
      <c r="CJ204" s="124"/>
      <c r="CK204" s="124"/>
      <c r="CL204" s="124"/>
      <c r="CM204" s="124"/>
      <c r="CN204" s="124"/>
      <c r="CO204" s="124"/>
      <c r="CP204" s="131" t="s">
        <v>42</v>
      </c>
      <c r="CQ204" s="131"/>
      <c r="CR204" s="131"/>
      <c r="CS204" s="129"/>
      <c r="CT204" s="123"/>
      <c r="CU204" s="124"/>
      <c r="CV204" s="124"/>
      <c r="CW204" s="124"/>
      <c r="CX204" s="125"/>
    </row>
    <row r="205" spans="2:125" ht="28.5" customHeight="1" x14ac:dyDescent="0.15">
      <c r="B205" s="126"/>
      <c r="C205" s="127"/>
      <c r="D205" s="128"/>
      <c r="E205" s="133" t="s">
        <v>39</v>
      </c>
      <c r="F205" s="137"/>
      <c r="G205" s="134"/>
      <c r="H205" s="135"/>
      <c r="I205" s="135"/>
      <c r="J205" s="135"/>
      <c r="K205" s="135"/>
      <c r="L205" s="132" t="s">
        <v>41</v>
      </c>
      <c r="M205" s="132"/>
      <c r="N205" s="132"/>
      <c r="O205" s="132"/>
      <c r="P205" s="133"/>
      <c r="Q205" s="134"/>
      <c r="R205" s="135"/>
      <c r="S205" s="135"/>
      <c r="T205" s="135"/>
      <c r="U205" s="135"/>
      <c r="V205" s="135"/>
      <c r="W205" s="135"/>
      <c r="X205" s="132" t="s">
        <v>43</v>
      </c>
      <c r="Y205" s="132"/>
      <c r="Z205" s="132"/>
      <c r="AA205" s="133"/>
      <c r="AB205" s="134"/>
      <c r="AC205" s="135"/>
      <c r="AD205" s="135"/>
      <c r="AE205" s="135"/>
      <c r="AF205" s="136"/>
      <c r="AI205" s="52"/>
      <c r="AK205" s="126"/>
      <c r="AL205" s="127"/>
      <c r="AM205" s="128"/>
      <c r="AN205" s="133" t="s">
        <v>39</v>
      </c>
      <c r="AO205" s="137"/>
      <c r="AP205" s="134"/>
      <c r="AQ205" s="135"/>
      <c r="AR205" s="135"/>
      <c r="AS205" s="135"/>
      <c r="AT205" s="135"/>
      <c r="AU205" s="132" t="s">
        <v>41</v>
      </c>
      <c r="AV205" s="132"/>
      <c r="AW205" s="132"/>
      <c r="AX205" s="132"/>
      <c r="AY205" s="133"/>
      <c r="AZ205" s="134"/>
      <c r="BA205" s="135"/>
      <c r="BB205" s="135"/>
      <c r="BC205" s="135"/>
      <c r="BD205" s="135"/>
      <c r="BE205" s="135"/>
      <c r="BF205" s="135"/>
      <c r="BG205" s="132" t="s">
        <v>43</v>
      </c>
      <c r="BH205" s="132"/>
      <c r="BI205" s="132"/>
      <c r="BJ205" s="133"/>
      <c r="BK205" s="134"/>
      <c r="BL205" s="135"/>
      <c r="BM205" s="135"/>
      <c r="BN205" s="135"/>
      <c r="BO205" s="136"/>
      <c r="BT205" s="126"/>
      <c r="BU205" s="127"/>
      <c r="BV205" s="128"/>
      <c r="BW205" s="133" t="s">
        <v>39</v>
      </c>
      <c r="BX205" s="137"/>
      <c r="BY205" s="134"/>
      <c r="BZ205" s="135"/>
      <c r="CA205" s="135"/>
      <c r="CB205" s="135"/>
      <c r="CC205" s="135"/>
      <c r="CD205" s="132" t="s">
        <v>41</v>
      </c>
      <c r="CE205" s="132"/>
      <c r="CF205" s="132"/>
      <c r="CG205" s="132"/>
      <c r="CH205" s="133"/>
      <c r="CI205" s="134"/>
      <c r="CJ205" s="135"/>
      <c r="CK205" s="135"/>
      <c r="CL205" s="135"/>
      <c r="CM205" s="135"/>
      <c r="CN205" s="135"/>
      <c r="CO205" s="135"/>
      <c r="CP205" s="132" t="s">
        <v>43</v>
      </c>
      <c r="CQ205" s="132"/>
      <c r="CR205" s="132"/>
      <c r="CS205" s="133"/>
      <c r="CT205" s="134"/>
      <c r="CU205" s="135"/>
      <c r="CV205" s="135"/>
      <c r="CW205" s="135"/>
      <c r="CX205" s="136"/>
    </row>
    <row r="206" spans="2:125" ht="13.5" customHeight="1" x14ac:dyDescent="0.1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</row>
    <row r="207" spans="2:125" ht="21" customHeight="1" x14ac:dyDescent="0.15">
      <c r="B207" s="148" t="s">
        <v>9</v>
      </c>
      <c r="C207" s="149"/>
      <c r="D207" s="150"/>
      <c r="E207" s="150"/>
      <c r="F207" s="150"/>
      <c r="G207" s="150"/>
      <c r="H207" s="150" t="s">
        <v>2</v>
      </c>
      <c r="I207" s="151" t="s">
        <v>7</v>
      </c>
      <c r="J207" s="152"/>
      <c r="K207" s="152"/>
      <c r="L207" s="153"/>
      <c r="M207" s="157" t="s">
        <v>0</v>
      </c>
      <c r="N207" s="157"/>
      <c r="O207" s="151" t="s">
        <v>1</v>
      </c>
      <c r="P207" s="152"/>
      <c r="Q207" s="152"/>
      <c r="R207" s="152"/>
      <c r="S207" s="152"/>
      <c r="T207" s="153"/>
      <c r="U207" s="150" t="s">
        <v>8</v>
      </c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67"/>
      <c r="AF207" s="168"/>
      <c r="AG207" s="51"/>
      <c r="AH207" s="5"/>
      <c r="AI207" s="51"/>
      <c r="AK207" s="148" t="s">
        <v>9</v>
      </c>
      <c r="AL207" s="149"/>
      <c r="AM207" s="150"/>
      <c r="AN207" s="150"/>
      <c r="AO207" s="150"/>
      <c r="AP207" s="150"/>
      <c r="AQ207" s="150" t="s">
        <v>2</v>
      </c>
      <c r="AR207" s="151" t="s">
        <v>7</v>
      </c>
      <c r="AS207" s="152"/>
      <c r="AT207" s="152"/>
      <c r="AU207" s="153"/>
      <c r="AV207" s="157" t="s">
        <v>0</v>
      </c>
      <c r="AW207" s="157"/>
      <c r="AX207" s="151" t="s">
        <v>1</v>
      </c>
      <c r="AY207" s="152"/>
      <c r="AZ207" s="152"/>
      <c r="BA207" s="152"/>
      <c r="BB207" s="152"/>
      <c r="BC207" s="153"/>
      <c r="BD207" s="150" t="s">
        <v>8</v>
      </c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67"/>
      <c r="BO207" s="168"/>
      <c r="BP207" s="51"/>
      <c r="BQ207" s="5"/>
      <c r="BT207" s="148" t="s">
        <v>9</v>
      </c>
      <c r="BU207" s="149"/>
      <c r="BV207" s="150"/>
      <c r="BW207" s="150"/>
      <c r="BX207" s="150"/>
      <c r="BY207" s="150"/>
      <c r="BZ207" s="150" t="s">
        <v>2</v>
      </c>
      <c r="CA207" s="151" t="s">
        <v>7</v>
      </c>
      <c r="CB207" s="152"/>
      <c r="CC207" s="152"/>
      <c r="CD207" s="153"/>
      <c r="CE207" s="157" t="s">
        <v>0</v>
      </c>
      <c r="CF207" s="157"/>
      <c r="CG207" s="151" t="s">
        <v>1</v>
      </c>
      <c r="CH207" s="152"/>
      <c r="CI207" s="152"/>
      <c r="CJ207" s="152"/>
      <c r="CK207" s="152"/>
      <c r="CL207" s="153"/>
      <c r="CM207" s="150" t="s">
        <v>8</v>
      </c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67"/>
      <c r="CX207" s="168"/>
      <c r="CY207" s="51"/>
      <c r="CZ207" s="5"/>
    </row>
    <row r="208" spans="2:125" ht="21" customHeight="1" x14ac:dyDescent="0.15">
      <c r="B208" s="54"/>
      <c r="C208" s="55"/>
      <c r="D208" s="56"/>
      <c r="E208" s="56"/>
      <c r="F208" s="56"/>
      <c r="G208" s="56"/>
      <c r="H208" s="56"/>
      <c r="I208" s="154"/>
      <c r="J208" s="155"/>
      <c r="K208" s="155"/>
      <c r="L208" s="156"/>
      <c r="M208" s="158"/>
      <c r="N208" s="158"/>
      <c r="O208" s="154"/>
      <c r="P208" s="155"/>
      <c r="Q208" s="155"/>
      <c r="R208" s="155"/>
      <c r="S208" s="155"/>
      <c r="T208" s="156"/>
      <c r="U208" s="158" t="s">
        <v>35</v>
      </c>
      <c r="V208" s="158"/>
      <c r="W208" s="158"/>
      <c r="X208" s="163" t="s">
        <v>34</v>
      </c>
      <c r="Y208" s="164"/>
      <c r="Z208" s="165"/>
      <c r="AA208" s="158" t="s">
        <v>32</v>
      </c>
      <c r="AB208" s="158"/>
      <c r="AC208" s="158"/>
      <c r="AD208" s="158"/>
      <c r="AE208" s="163" t="s">
        <v>33</v>
      </c>
      <c r="AF208" s="166"/>
      <c r="AK208" s="54"/>
      <c r="AL208" s="55"/>
      <c r="AM208" s="56"/>
      <c r="AN208" s="56"/>
      <c r="AO208" s="56"/>
      <c r="AP208" s="56"/>
      <c r="AQ208" s="56"/>
      <c r="AR208" s="154"/>
      <c r="AS208" s="155"/>
      <c r="AT208" s="155"/>
      <c r="AU208" s="156"/>
      <c r="AV208" s="158"/>
      <c r="AW208" s="158"/>
      <c r="AX208" s="154"/>
      <c r="AY208" s="155"/>
      <c r="AZ208" s="155"/>
      <c r="BA208" s="155"/>
      <c r="BB208" s="155"/>
      <c r="BC208" s="156"/>
      <c r="BD208" s="158" t="s">
        <v>35</v>
      </c>
      <c r="BE208" s="158"/>
      <c r="BF208" s="158"/>
      <c r="BG208" s="163" t="s">
        <v>34</v>
      </c>
      <c r="BH208" s="164"/>
      <c r="BI208" s="165"/>
      <c r="BJ208" s="158" t="s">
        <v>32</v>
      </c>
      <c r="BK208" s="158"/>
      <c r="BL208" s="158"/>
      <c r="BM208" s="158"/>
      <c r="BN208" s="163" t="s">
        <v>33</v>
      </c>
      <c r="BO208" s="166"/>
      <c r="BT208" s="54"/>
      <c r="BU208" s="55"/>
      <c r="BV208" s="56"/>
      <c r="BW208" s="56"/>
      <c r="BX208" s="56"/>
      <c r="BY208" s="56"/>
      <c r="BZ208" s="56"/>
      <c r="CA208" s="154"/>
      <c r="CB208" s="155"/>
      <c r="CC208" s="155"/>
      <c r="CD208" s="156"/>
      <c r="CE208" s="158"/>
      <c r="CF208" s="158"/>
      <c r="CG208" s="154"/>
      <c r="CH208" s="155"/>
      <c r="CI208" s="155"/>
      <c r="CJ208" s="155"/>
      <c r="CK208" s="155"/>
      <c r="CL208" s="156"/>
      <c r="CM208" s="158" t="s">
        <v>35</v>
      </c>
      <c r="CN208" s="158"/>
      <c r="CO208" s="158"/>
      <c r="CP208" s="163" t="s">
        <v>34</v>
      </c>
      <c r="CQ208" s="164"/>
      <c r="CR208" s="165"/>
      <c r="CS208" s="158" t="s">
        <v>32</v>
      </c>
      <c r="CT208" s="158"/>
      <c r="CU208" s="158"/>
      <c r="CV208" s="158"/>
      <c r="CW208" s="163" t="s">
        <v>33</v>
      </c>
      <c r="CX208" s="166"/>
      <c r="DS208" s="171" t="s">
        <v>19</v>
      </c>
      <c r="DT208" s="171"/>
      <c r="DU208" s="171"/>
    </row>
    <row r="209" spans="2:125" ht="27.75" customHeight="1" x14ac:dyDescent="0.15">
      <c r="B209" s="146"/>
      <c r="C209" s="88"/>
      <c r="D209" s="147"/>
      <c r="E209" s="95"/>
      <c r="F209" s="96"/>
      <c r="G209" s="97"/>
      <c r="H209" s="6"/>
      <c r="I209" s="139"/>
      <c r="J209" s="140"/>
      <c r="K209" s="140"/>
      <c r="L209" s="141"/>
      <c r="M209" s="142"/>
      <c r="N209" s="142"/>
      <c r="O209" s="91">
        <f>PRODUCT(H209,I209,M209)</f>
        <v>0</v>
      </c>
      <c r="P209" s="92"/>
      <c r="Q209" s="92"/>
      <c r="R209" s="92"/>
      <c r="S209" s="92"/>
      <c r="T209" s="93"/>
      <c r="U209" s="94"/>
      <c r="V209" s="94"/>
      <c r="W209" s="94"/>
      <c r="X209" s="91"/>
      <c r="Y209" s="92"/>
      <c r="Z209" s="93"/>
      <c r="AA209" s="89"/>
      <c r="AB209" s="89"/>
      <c r="AC209" s="89"/>
      <c r="AD209" s="89"/>
      <c r="AE209" s="89"/>
      <c r="AF209" s="90"/>
      <c r="AK209" s="146"/>
      <c r="AL209" s="88"/>
      <c r="AM209" s="147"/>
      <c r="AN209" s="95"/>
      <c r="AO209" s="96"/>
      <c r="AP209" s="97"/>
      <c r="AQ209" s="6"/>
      <c r="AR209" s="139"/>
      <c r="AS209" s="140"/>
      <c r="AT209" s="140"/>
      <c r="AU209" s="141"/>
      <c r="AV209" s="142"/>
      <c r="AW209" s="142"/>
      <c r="AX209" s="91">
        <f>PRODUCT(AQ209,AR209,AV209)</f>
        <v>0</v>
      </c>
      <c r="AY209" s="92"/>
      <c r="AZ209" s="92"/>
      <c r="BA209" s="92"/>
      <c r="BB209" s="92"/>
      <c r="BC209" s="93"/>
      <c r="BD209" s="94"/>
      <c r="BE209" s="94"/>
      <c r="BF209" s="94"/>
      <c r="BG209" s="91"/>
      <c r="BH209" s="92"/>
      <c r="BI209" s="93"/>
      <c r="BJ209" s="89"/>
      <c r="BK209" s="89"/>
      <c r="BL209" s="89"/>
      <c r="BM209" s="89"/>
      <c r="BN209" s="89"/>
      <c r="BO209" s="90"/>
      <c r="BT209" s="146" t="s">
        <v>79</v>
      </c>
      <c r="BU209" s="88"/>
      <c r="BV209" s="147"/>
      <c r="BW209" s="95"/>
      <c r="BX209" s="96"/>
      <c r="BY209" s="97"/>
      <c r="BZ209" s="6"/>
      <c r="CA209" s="139"/>
      <c r="CB209" s="140"/>
      <c r="CC209" s="140"/>
      <c r="CD209" s="141"/>
      <c r="CE209" s="142"/>
      <c r="CF209" s="142"/>
      <c r="CG209" s="91">
        <f>PRODUCT(BZ209,CA209,CE209)</f>
        <v>0</v>
      </c>
      <c r="CH209" s="92"/>
      <c r="CI209" s="92"/>
      <c r="CJ209" s="92"/>
      <c r="CK209" s="92"/>
      <c r="CL209" s="93"/>
      <c r="CM209" s="94"/>
      <c r="CN209" s="94"/>
      <c r="CO209" s="94"/>
      <c r="CP209" s="91"/>
      <c r="CQ209" s="92"/>
      <c r="CR209" s="93"/>
      <c r="CS209" s="89"/>
      <c r="CT209" s="89"/>
      <c r="CU209" s="89"/>
      <c r="CV209" s="89"/>
      <c r="CW209" s="89"/>
      <c r="CX209" s="90"/>
      <c r="DS209" s="8" t="s">
        <v>52</v>
      </c>
      <c r="DT209" s="37" t="s">
        <v>37</v>
      </c>
      <c r="DU209" s="4" t="s">
        <v>31</v>
      </c>
    </row>
    <row r="210" spans="2:125" ht="27.75" customHeight="1" x14ac:dyDescent="0.15">
      <c r="B210" s="146"/>
      <c r="C210" s="88"/>
      <c r="D210" s="147"/>
      <c r="E210" s="159"/>
      <c r="F210" s="96"/>
      <c r="G210" s="97"/>
      <c r="H210" s="47"/>
      <c r="I210" s="139"/>
      <c r="J210" s="140"/>
      <c r="K210" s="140"/>
      <c r="L210" s="141"/>
      <c r="M210" s="142"/>
      <c r="N210" s="142"/>
      <c r="O210" s="91">
        <f>PRODUCT(H210,I210,M210)</f>
        <v>0</v>
      </c>
      <c r="P210" s="92"/>
      <c r="Q210" s="92"/>
      <c r="R210" s="92"/>
      <c r="S210" s="92"/>
      <c r="T210" s="93"/>
      <c r="U210" s="94"/>
      <c r="V210" s="94"/>
      <c r="W210" s="94"/>
      <c r="X210" s="91"/>
      <c r="Y210" s="92"/>
      <c r="Z210" s="93"/>
      <c r="AA210" s="89"/>
      <c r="AB210" s="89"/>
      <c r="AC210" s="89"/>
      <c r="AD210" s="89"/>
      <c r="AE210" s="89"/>
      <c r="AF210" s="90"/>
      <c r="AK210" s="146"/>
      <c r="AL210" s="88"/>
      <c r="AM210" s="147"/>
      <c r="AN210" s="159"/>
      <c r="AO210" s="96"/>
      <c r="AP210" s="97"/>
      <c r="AQ210" s="47"/>
      <c r="AR210" s="139"/>
      <c r="AS210" s="140"/>
      <c r="AT210" s="140"/>
      <c r="AU210" s="141"/>
      <c r="AV210" s="142"/>
      <c r="AW210" s="142"/>
      <c r="AX210" s="91">
        <f>PRODUCT(AQ210,AR210,AV210)</f>
        <v>0</v>
      </c>
      <c r="AY210" s="92"/>
      <c r="AZ210" s="92"/>
      <c r="BA210" s="92"/>
      <c r="BB210" s="92"/>
      <c r="BC210" s="93"/>
      <c r="BD210" s="94"/>
      <c r="BE210" s="94"/>
      <c r="BF210" s="94"/>
      <c r="BG210" s="91"/>
      <c r="BH210" s="92"/>
      <c r="BI210" s="93"/>
      <c r="BJ210" s="89"/>
      <c r="BK210" s="89"/>
      <c r="BL210" s="89"/>
      <c r="BM210" s="89"/>
      <c r="BN210" s="89"/>
      <c r="BO210" s="90"/>
      <c r="BT210" s="146" t="s">
        <v>10</v>
      </c>
      <c r="BU210" s="88"/>
      <c r="BV210" s="147"/>
      <c r="BW210" s="159"/>
      <c r="BX210" s="96"/>
      <c r="BY210" s="97"/>
      <c r="BZ210" s="47"/>
      <c r="CA210" s="139"/>
      <c r="CB210" s="140"/>
      <c r="CC210" s="140"/>
      <c r="CD210" s="141"/>
      <c r="CE210" s="142"/>
      <c r="CF210" s="142"/>
      <c r="CG210" s="91">
        <f>PRODUCT(BZ210,CA210,CE210)</f>
        <v>0</v>
      </c>
      <c r="CH210" s="92"/>
      <c r="CI210" s="92"/>
      <c r="CJ210" s="92"/>
      <c r="CK210" s="92"/>
      <c r="CL210" s="93"/>
      <c r="CM210" s="94"/>
      <c r="CN210" s="94"/>
      <c r="CO210" s="94"/>
      <c r="CP210" s="91"/>
      <c r="CQ210" s="92"/>
      <c r="CR210" s="93"/>
      <c r="CS210" s="89"/>
      <c r="CT210" s="89"/>
      <c r="CU210" s="89"/>
      <c r="CV210" s="89"/>
      <c r="CW210" s="89"/>
      <c r="CX210" s="90"/>
      <c r="DS210" s="8" t="s">
        <v>54</v>
      </c>
      <c r="DT210" s="37" t="s">
        <v>38</v>
      </c>
      <c r="DU210" s="4" t="s">
        <v>10</v>
      </c>
    </row>
    <row r="211" spans="2:125" ht="27.75" customHeight="1" x14ac:dyDescent="0.15">
      <c r="B211" s="146"/>
      <c r="C211" s="88"/>
      <c r="D211" s="147"/>
      <c r="E211" s="95"/>
      <c r="F211" s="96"/>
      <c r="G211" s="97"/>
      <c r="H211" s="47"/>
      <c r="I211" s="139"/>
      <c r="J211" s="140"/>
      <c r="K211" s="140"/>
      <c r="L211" s="141"/>
      <c r="M211" s="142"/>
      <c r="N211" s="142"/>
      <c r="O211" s="91">
        <f t="shared" ref="O211:O218" si="18">PRODUCT(H211,I211,M211)</f>
        <v>0</v>
      </c>
      <c r="P211" s="92"/>
      <c r="Q211" s="92"/>
      <c r="R211" s="92"/>
      <c r="S211" s="92"/>
      <c r="T211" s="93"/>
      <c r="U211" s="89"/>
      <c r="V211" s="89"/>
      <c r="W211" s="89"/>
      <c r="X211" s="143"/>
      <c r="Y211" s="144"/>
      <c r="Z211" s="145"/>
      <c r="AA211" s="89"/>
      <c r="AB211" s="89"/>
      <c r="AC211" s="89"/>
      <c r="AD211" s="89"/>
      <c r="AE211" s="89"/>
      <c r="AF211" s="90"/>
      <c r="AK211" s="146"/>
      <c r="AL211" s="88"/>
      <c r="AM211" s="147"/>
      <c r="AN211" s="95"/>
      <c r="AO211" s="96"/>
      <c r="AP211" s="97"/>
      <c r="AQ211" s="47"/>
      <c r="AR211" s="139"/>
      <c r="AS211" s="140"/>
      <c r="AT211" s="140"/>
      <c r="AU211" s="141"/>
      <c r="AV211" s="142"/>
      <c r="AW211" s="142"/>
      <c r="AX211" s="91">
        <f t="shared" ref="AX211:AX218" si="19">PRODUCT(AQ211,AR211,AV211)</f>
        <v>0</v>
      </c>
      <c r="AY211" s="92"/>
      <c r="AZ211" s="92"/>
      <c r="BA211" s="92"/>
      <c r="BB211" s="92"/>
      <c r="BC211" s="93"/>
      <c r="BD211" s="89"/>
      <c r="BE211" s="89"/>
      <c r="BF211" s="89"/>
      <c r="BG211" s="143"/>
      <c r="BH211" s="144"/>
      <c r="BI211" s="145"/>
      <c r="BJ211" s="89"/>
      <c r="BK211" s="89"/>
      <c r="BL211" s="89"/>
      <c r="BM211" s="89"/>
      <c r="BN211" s="89"/>
      <c r="BO211" s="90"/>
      <c r="BT211" s="146" t="s">
        <v>4</v>
      </c>
      <c r="BU211" s="88"/>
      <c r="BV211" s="147"/>
      <c r="BW211" s="95"/>
      <c r="BX211" s="96"/>
      <c r="BY211" s="97"/>
      <c r="BZ211" s="47"/>
      <c r="CA211" s="139"/>
      <c r="CB211" s="140"/>
      <c r="CC211" s="140"/>
      <c r="CD211" s="141"/>
      <c r="CE211" s="142"/>
      <c r="CF211" s="142"/>
      <c r="CG211" s="91">
        <f t="shared" ref="CG211:CG218" si="20">PRODUCT(BZ211,CA211,CE211)</f>
        <v>0</v>
      </c>
      <c r="CH211" s="92"/>
      <c r="CI211" s="92"/>
      <c r="CJ211" s="92"/>
      <c r="CK211" s="92"/>
      <c r="CL211" s="93"/>
      <c r="CM211" s="89"/>
      <c r="CN211" s="89"/>
      <c r="CO211" s="89"/>
      <c r="CP211" s="143"/>
      <c r="CQ211" s="144"/>
      <c r="CR211" s="145"/>
      <c r="CS211" s="89"/>
      <c r="CT211" s="89"/>
      <c r="CU211" s="89"/>
      <c r="CV211" s="89"/>
      <c r="CW211" s="89"/>
      <c r="CX211" s="90"/>
      <c r="DS211" s="8" t="s">
        <v>53</v>
      </c>
      <c r="DT211" s="8" t="s">
        <v>50</v>
      </c>
      <c r="DU211" s="4" t="s">
        <v>4</v>
      </c>
    </row>
    <row r="212" spans="2:125" ht="27.75" customHeight="1" x14ac:dyDescent="0.15">
      <c r="B212" s="146"/>
      <c r="C212" s="88"/>
      <c r="D212" s="147"/>
      <c r="E212" s="160"/>
      <c r="F212" s="161"/>
      <c r="G212" s="162"/>
      <c r="H212" s="47"/>
      <c r="I212" s="139"/>
      <c r="J212" s="140"/>
      <c r="K212" s="140"/>
      <c r="L212" s="141"/>
      <c r="M212" s="142"/>
      <c r="N212" s="142"/>
      <c r="O212" s="91">
        <f t="shared" si="18"/>
        <v>0</v>
      </c>
      <c r="P212" s="92"/>
      <c r="Q212" s="92"/>
      <c r="R212" s="92"/>
      <c r="S212" s="92"/>
      <c r="T212" s="93"/>
      <c r="U212" s="89"/>
      <c r="V212" s="89"/>
      <c r="W212" s="89"/>
      <c r="X212" s="143"/>
      <c r="Y212" s="144"/>
      <c r="Z212" s="145"/>
      <c r="AA212" s="89"/>
      <c r="AB212" s="89"/>
      <c r="AC212" s="89"/>
      <c r="AD212" s="89"/>
      <c r="AE212" s="89"/>
      <c r="AF212" s="90"/>
      <c r="AK212" s="146"/>
      <c r="AL212" s="88"/>
      <c r="AM212" s="147"/>
      <c r="AN212" s="160"/>
      <c r="AO212" s="161"/>
      <c r="AP212" s="162"/>
      <c r="AQ212" s="47"/>
      <c r="AR212" s="139"/>
      <c r="AS212" s="140"/>
      <c r="AT212" s="140"/>
      <c r="AU212" s="141"/>
      <c r="AV212" s="142"/>
      <c r="AW212" s="142"/>
      <c r="AX212" s="91">
        <f t="shared" si="19"/>
        <v>0</v>
      </c>
      <c r="AY212" s="92"/>
      <c r="AZ212" s="92"/>
      <c r="BA212" s="92"/>
      <c r="BB212" s="92"/>
      <c r="BC212" s="93"/>
      <c r="BD212" s="89"/>
      <c r="BE212" s="89"/>
      <c r="BF212" s="89"/>
      <c r="BG212" s="143"/>
      <c r="BH212" s="144"/>
      <c r="BI212" s="145"/>
      <c r="BJ212" s="89"/>
      <c r="BK212" s="89"/>
      <c r="BL212" s="89"/>
      <c r="BM212" s="89"/>
      <c r="BN212" s="89"/>
      <c r="BO212" s="90"/>
      <c r="BT212" s="146" t="s">
        <v>11</v>
      </c>
      <c r="BU212" s="88"/>
      <c r="BV212" s="147"/>
      <c r="BW212" s="160"/>
      <c r="BX212" s="161"/>
      <c r="BY212" s="162"/>
      <c r="BZ212" s="47"/>
      <c r="CA212" s="139"/>
      <c r="CB212" s="140"/>
      <c r="CC212" s="140"/>
      <c r="CD212" s="141"/>
      <c r="CE212" s="142"/>
      <c r="CF212" s="142"/>
      <c r="CG212" s="91">
        <f t="shared" si="20"/>
        <v>0</v>
      </c>
      <c r="CH212" s="92"/>
      <c r="CI212" s="92"/>
      <c r="CJ212" s="92"/>
      <c r="CK212" s="92"/>
      <c r="CL212" s="93"/>
      <c r="CM212" s="89"/>
      <c r="CN212" s="89"/>
      <c r="CO212" s="89"/>
      <c r="CP212" s="143"/>
      <c r="CQ212" s="144"/>
      <c r="CR212" s="145"/>
      <c r="CS212" s="89"/>
      <c r="CT212" s="89"/>
      <c r="CU212" s="89"/>
      <c r="CV212" s="89"/>
      <c r="CW212" s="89"/>
      <c r="CX212" s="90"/>
      <c r="DU212" s="4" t="s">
        <v>11</v>
      </c>
    </row>
    <row r="213" spans="2:125" ht="27.75" customHeight="1" x14ac:dyDescent="0.15">
      <c r="B213" s="86"/>
      <c r="C213" s="87"/>
      <c r="D213" s="88"/>
      <c r="E213" s="169"/>
      <c r="F213" s="161"/>
      <c r="G213" s="162"/>
      <c r="H213" s="47"/>
      <c r="I213" s="139"/>
      <c r="J213" s="140"/>
      <c r="K213" s="140"/>
      <c r="L213" s="141"/>
      <c r="M213" s="101"/>
      <c r="N213" s="102"/>
      <c r="O213" s="91">
        <f t="shared" si="18"/>
        <v>0</v>
      </c>
      <c r="P213" s="92"/>
      <c r="Q213" s="92"/>
      <c r="R213" s="92"/>
      <c r="S213" s="92"/>
      <c r="T213" s="93"/>
      <c r="U213" s="143"/>
      <c r="V213" s="144"/>
      <c r="W213" s="145"/>
      <c r="X213" s="143"/>
      <c r="Y213" s="144"/>
      <c r="Z213" s="145"/>
      <c r="AA213" s="143"/>
      <c r="AB213" s="144"/>
      <c r="AC213" s="144"/>
      <c r="AD213" s="145"/>
      <c r="AE213" s="143"/>
      <c r="AF213" s="170"/>
      <c r="AK213" s="86"/>
      <c r="AL213" s="87"/>
      <c r="AM213" s="88"/>
      <c r="AN213" s="169"/>
      <c r="AO213" s="161"/>
      <c r="AP213" s="162"/>
      <c r="AQ213" s="47"/>
      <c r="AR213" s="139"/>
      <c r="AS213" s="140"/>
      <c r="AT213" s="140"/>
      <c r="AU213" s="141"/>
      <c r="AV213" s="101"/>
      <c r="AW213" s="102"/>
      <c r="AX213" s="91">
        <f t="shared" si="19"/>
        <v>0</v>
      </c>
      <c r="AY213" s="92"/>
      <c r="AZ213" s="92"/>
      <c r="BA213" s="92"/>
      <c r="BB213" s="92"/>
      <c r="BC213" s="93"/>
      <c r="BD213" s="143"/>
      <c r="BE213" s="144"/>
      <c r="BF213" s="145"/>
      <c r="BG213" s="143"/>
      <c r="BH213" s="144"/>
      <c r="BI213" s="145"/>
      <c r="BJ213" s="143"/>
      <c r="BK213" s="144"/>
      <c r="BL213" s="144"/>
      <c r="BM213" s="145"/>
      <c r="BN213" s="143"/>
      <c r="BO213" s="170"/>
      <c r="BT213" s="86" t="s">
        <v>12</v>
      </c>
      <c r="BU213" s="87"/>
      <c r="BV213" s="88"/>
      <c r="BW213" s="169"/>
      <c r="BX213" s="161"/>
      <c r="BY213" s="162"/>
      <c r="BZ213" s="47"/>
      <c r="CA213" s="139"/>
      <c r="CB213" s="140"/>
      <c r="CC213" s="140"/>
      <c r="CD213" s="141"/>
      <c r="CE213" s="101"/>
      <c r="CF213" s="102"/>
      <c r="CG213" s="91">
        <f t="shared" si="20"/>
        <v>0</v>
      </c>
      <c r="CH213" s="92"/>
      <c r="CI213" s="92"/>
      <c r="CJ213" s="92"/>
      <c r="CK213" s="92"/>
      <c r="CL213" s="93"/>
      <c r="CM213" s="143"/>
      <c r="CN213" s="144"/>
      <c r="CO213" s="145"/>
      <c r="CP213" s="143"/>
      <c r="CQ213" s="144"/>
      <c r="CR213" s="145"/>
      <c r="CS213" s="143"/>
      <c r="CT213" s="144"/>
      <c r="CU213" s="144"/>
      <c r="CV213" s="145"/>
      <c r="CW213" s="143"/>
      <c r="CX213" s="170"/>
      <c r="DU213" s="4" t="s">
        <v>12</v>
      </c>
    </row>
    <row r="214" spans="2:125" ht="27.75" customHeight="1" x14ac:dyDescent="0.15">
      <c r="B214" s="146"/>
      <c r="C214" s="88"/>
      <c r="D214" s="147"/>
      <c r="E214" s="95"/>
      <c r="F214" s="96"/>
      <c r="G214" s="97"/>
      <c r="H214" s="47"/>
      <c r="I214" s="139"/>
      <c r="J214" s="140"/>
      <c r="K214" s="140"/>
      <c r="L214" s="141"/>
      <c r="M214" s="142"/>
      <c r="N214" s="142"/>
      <c r="O214" s="91">
        <f t="shared" si="18"/>
        <v>0</v>
      </c>
      <c r="P214" s="92"/>
      <c r="Q214" s="92"/>
      <c r="R214" s="92"/>
      <c r="S214" s="92"/>
      <c r="T214" s="93"/>
      <c r="U214" s="89"/>
      <c r="V214" s="89"/>
      <c r="W214" s="89"/>
      <c r="X214" s="143"/>
      <c r="Y214" s="144"/>
      <c r="Z214" s="145"/>
      <c r="AA214" s="89"/>
      <c r="AB214" s="89"/>
      <c r="AC214" s="89"/>
      <c r="AD214" s="89"/>
      <c r="AE214" s="89"/>
      <c r="AF214" s="90"/>
      <c r="AK214" s="146"/>
      <c r="AL214" s="88"/>
      <c r="AM214" s="147"/>
      <c r="AN214" s="95"/>
      <c r="AO214" s="96"/>
      <c r="AP214" s="97"/>
      <c r="AQ214" s="47"/>
      <c r="AR214" s="139"/>
      <c r="AS214" s="140"/>
      <c r="AT214" s="140"/>
      <c r="AU214" s="141"/>
      <c r="AV214" s="142"/>
      <c r="AW214" s="142"/>
      <c r="AX214" s="91">
        <f t="shared" si="19"/>
        <v>0</v>
      </c>
      <c r="AY214" s="92"/>
      <c r="AZ214" s="92"/>
      <c r="BA214" s="92"/>
      <c r="BB214" s="92"/>
      <c r="BC214" s="93"/>
      <c r="BD214" s="89"/>
      <c r="BE214" s="89"/>
      <c r="BF214" s="89"/>
      <c r="BG214" s="143"/>
      <c r="BH214" s="144"/>
      <c r="BI214" s="145"/>
      <c r="BJ214" s="89"/>
      <c r="BK214" s="89"/>
      <c r="BL214" s="89"/>
      <c r="BM214" s="89"/>
      <c r="BN214" s="89"/>
      <c r="BO214" s="90"/>
      <c r="BT214" s="146" t="s">
        <v>13</v>
      </c>
      <c r="BU214" s="88"/>
      <c r="BV214" s="147"/>
      <c r="BW214" s="95"/>
      <c r="BX214" s="96"/>
      <c r="BY214" s="97"/>
      <c r="BZ214" s="47"/>
      <c r="CA214" s="139"/>
      <c r="CB214" s="140"/>
      <c r="CC214" s="140"/>
      <c r="CD214" s="141"/>
      <c r="CE214" s="142"/>
      <c r="CF214" s="142"/>
      <c r="CG214" s="91">
        <f t="shared" si="20"/>
        <v>0</v>
      </c>
      <c r="CH214" s="92"/>
      <c r="CI214" s="92"/>
      <c r="CJ214" s="92"/>
      <c r="CK214" s="92"/>
      <c r="CL214" s="93"/>
      <c r="CM214" s="89"/>
      <c r="CN214" s="89"/>
      <c r="CO214" s="89"/>
      <c r="CP214" s="143"/>
      <c r="CQ214" s="144"/>
      <c r="CR214" s="145"/>
      <c r="CS214" s="89"/>
      <c r="CT214" s="89"/>
      <c r="CU214" s="89"/>
      <c r="CV214" s="89"/>
      <c r="CW214" s="89"/>
      <c r="CX214" s="90"/>
      <c r="DU214" s="4" t="s">
        <v>13</v>
      </c>
    </row>
    <row r="215" spans="2:125" ht="27.75" customHeight="1" x14ac:dyDescent="0.15">
      <c r="B215" s="146"/>
      <c r="C215" s="88"/>
      <c r="D215" s="147"/>
      <c r="E215" s="95"/>
      <c r="F215" s="96"/>
      <c r="G215" s="97"/>
      <c r="H215" s="47"/>
      <c r="I215" s="139"/>
      <c r="J215" s="140"/>
      <c r="K215" s="140"/>
      <c r="L215" s="141"/>
      <c r="M215" s="142"/>
      <c r="N215" s="142"/>
      <c r="O215" s="91">
        <f t="shared" si="18"/>
        <v>0</v>
      </c>
      <c r="P215" s="92"/>
      <c r="Q215" s="92"/>
      <c r="R215" s="92"/>
      <c r="S215" s="92"/>
      <c r="T215" s="93"/>
      <c r="U215" s="94"/>
      <c r="V215" s="94"/>
      <c r="W215" s="94"/>
      <c r="X215" s="91"/>
      <c r="Y215" s="92"/>
      <c r="Z215" s="93"/>
      <c r="AA215" s="89"/>
      <c r="AB215" s="89"/>
      <c r="AC215" s="89"/>
      <c r="AD215" s="89"/>
      <c r="AE215" s="89"/>
      <c r="AF215" s="90"/>
      <c r="AK215" s="146"/>
      <c r="AL215" s="88"/>
      <c r="AM215" s="147"/>
      <c r="AN215" s="95"/>
      <c r="AO215" s="96"/>
      <c r="AP215" s="97"/>
      <c r="AQ215" s="47"/>
      <c r="AR215" s="139"/>
      <c r="AS215" s="140"/>
      <c r="AT215" s="140"/>
      <c r="AU215" s="141"/>
      <c r="AV215" s="142"/>
      <c r="AW215" s="142"/>
      <c r="AX215" s="91">
        <f t="shared" si="19"/>
        <v>0</v>
      </c>
      <c r="AY215" s="92"/>
      <c r="AZ215" s="92"/>
      <c r="BA215" s="92"/>
      <c r="BB215" s="92"/>
      <c r="BC215" s="93"/>
      <c r="BD215" s="94"/>
      <c r="BE215" s="94"/>
      <c r="BF215" s="94"/>
      <c r="BG215" s="91"/>
      <c r="BH215" s="92"/>
      <c r="BI215" s="93"/>
      <c r="BJ215" s="89"/>
      <c r="BK215" s="89"/>
      <c r="BL215" s="89"/>
      <c r="BM215" s="89"/>
      <c r="BN215" s="89"/>
      <c r="BO215" s="90"/>
      <c r="BT215" s="146" t="s">
        <v>14</v>
      </c>
      <c r="BU215" s="88"/>
      <c r="BV215" s="147"/>
      <c r="BW215" s="95"/>
      <c r="BX215" s="96"/>
      <c r="BY215" s="97"/>
      <c r="BZ215" s="47"/>
      <c r="CA215" s="139"/>
      <c r="CB215" s="140"/>
      <c r="CC215" s="140"/>
      <c r="CD215" s="141"/>
      <c r="CE215" s="142"/>
      <c r="CF215" s="142"/>
      <c r="CG215" s="91">
        <f t="shared" si="20"/>
        <v>0</v>
      </c>
      <c r="CH215" s="92"/>
      <c r="CI215" s="92"/>
      <c r="CJ215" s="92"/>
      <c r="CK215" s="92"/>
      <c r="CL215" s="93"/>
      <c r="CM215" s="94"/>
      <c r="CN215" s="94"/>
      <c r="CO215" s="94"/>
      <c r="CP215" s="91"/>
      <c r="CQ215" s="92"/>
      <c r="CR215" s="93"/>
      <c r="CS215" s="89"/>
      <c r="CT215" s="89"/>
      <c r="CU215" s="89"/>
      <c r="CV215" s="89"/>
      <c r="CW215" s="89"/>
      <c r="CX215" s="90"/>
      <c r="DU215" s="4" t="s">
        <v>14</v>
      </c>
    </row>
    <row r="216" spans="2:125" ht="27.75" customHeight="1" x14ac:dyDescent="0.15">
      <c r="B216" s="86"/>
      <c r="C216" s="87"/>
      <c r="D216" s="88"/>
      <c r="E216" s="95"/>
      <c r="F216" s="96"/>
      <c r="G216" s="97"/>
      <c r="H216" s="47"/>
      <c r="I216" s="98"/>
      <c r="J216" s="99"/>
      <c r="K216" s="99"/>
      <c r="L216" s="100"/>
      <c r="M216" s="101"/>
      <c r="N216" s="102"/>
      <c r="O216" s="91">
        <f t="shared" si="18"/>
        <v>0</v>
      </c>
      <c r="P216" s="92"/>
      <c r="Q216" s="92"/>
      <c r="R216" s="92"/>
      <c r="S216" s="92"/>
      <c r="T216" s="93"/>
      <c r="U216" s="94"/>
      <c r="V216" s="94"/>
      <c r="W216" s="94"/>
      <c r="X216" s="91"/>
      <c r="Y216" s="92"/>
      <c r="Z216" s="93"/>
      <c r="AA216" s="89"/>
      <c r="AB216" s="89"/>
      <c r="AC216" s="89"/>
      <c r="AD216" s="89"/>
      <c r="AE216" s="89"/>
      <c r="AF216" s="90"/>
      <c r="AK216" s="86"/>
      <c r="AL216" s="87"/>
      <c r="AM216" s="88"/>
      <c r="AN216" s="95"/>
      <c r="AO216" s="96"/>
      <c r="AP216" s="97"/>
      <c r="AQ216" s="47"/>
      <c r="AR216" s="98"/>
      <c r="AS216" s="99"/>
      <c r="AT216" s="99"/>
      <c r="AU216" s="100"/>
      <c r="AV216" s="101"/>
      <c r="AW216" s="102"/>
      <c r="AX216" s="91">
        <f t="shared" si="19"/>
        <v>0</v>
      </c>
      <c r="AY216" s="92"/>
      <c r="AZ216" s="92"/>
      <c r="BA216" s="92"/>
      <c r="BB216" s="92"/>
      <c r="BC216" s="93"/>
      <c r="BD216" s="94"/>
      <c r="BE216" s="94"/>
      <c r="BF216" s="94"/>
      <c r="BG216" s="91"/>
      <c r="BH216" s="92"/>
      <c r="BI216" s="93"/>
      <c r="BJ216" s="89"/>
      <c r="BK216" s="89"/>
      <c r="BL216" s="89"/>
      <c r="BM216" s="89"/>
      <c r="BN216" s="89"/>
      <c r="BO216" s="90"/>
      <c r="BT216" s="86" t="s">
        <v>15</v>
      </c>
      <c r="BU216" s="87"/>
      <c r="BV216" s="88"/>
      <c r="BW216" s="95"/>
      <c r="BX216" s="96"/>
      <c r="BY216" s="97"/>
      <c r="BZ216" s="47"/>
      <c r="CA216" s="98"/>
      <c r="CB216" s="99"/>
      <c r="CC216" s="99"/>
      <c r="CD216" s="100"/>
      <c r="CE216" s="101"/>
      <c r="CF216" s="102"/>
      <c r="CG216" s="91">
        <f t="shared" si="20"/>
        <v>0</v>
      </c>
      <c r="CH216" s="92"/>
      <c r="CI216" s="92"/>
      <c r="CJ216" s="92"/>
      <c r="CK216" s="92"/>
      <c r="CL216" s="93"/>
      <c r="CM216" s="94"/>
      <c r="CN216" s="94"/>
      <c r="CO216" s="94"/>
      <c r="CP216" s="91"/>
      <c r="CQ216" s="92"/>
      <c r="CR216" s="93"/>
      <c r="CS216" s="89"/>
      <c r="CT216" s="89"/>
      <c r="CU216" s="89"/>
      <c r="CV216" s="89"/>
      <c r="CW216" s="89"/>
      <c r="CX216" s="90"/>
      <c r="DU216" s="4" t="s">
        <v>15</v>
      </c>
    </row>
    <row r="217" spans="2:125" ht="27.75" customHeight="1" x14ac:dyDescent="0.15">
      <c r="B217" s="146"/>
      <c r="C217" s="88"/>
      <c r="D217" s="147"/>
      <c r="E217" s="95"/>
      <c r="F217" s="96"/>
      <c r="G217" s="97"/>
      <c r="H217" s="47"/>
      <c r="I217" s="139"/>
      <c r="J217" s="140"/>
      <c r="K217" s="140"/>
      <c r="L217" s="141"/>
      <c r="M217" s="142"/>
      <c r="N217" s="142"/>
      <c r="O217" s="91">
        <f t="shared" si="18"/>
        <v>0</v>
      </c>
      <c r="P217" s="92"/>
      <c r="Q217" s="92"/>
      <c r="R217" s="92"/>
      <c r="S217" s="92"/>
      <c r="T217" s="93"/>
      <c r="U217" s="94"/>
      <c r="V217" s="94"/>
      <c r="W217" s="94"/>
      <c r="X217" s="91"/>
      <c r="Y217" s="92"/>
      <c r="Z217" s="93"/>
      <c r="AA217" s="89"/>
      <c r="AB217" s="89"/>
      <c r="AC217" s="89"/>
      <c r="AD217" s="89"/>
      <c r="AE217" s="89"/>
      <c r="AF217" s="90"/>
      <c r="AK217" s="146"/>
      <c r="AL217" s="88"/>
      <c r="AM217" s="147"/>
      <c r="AN217" s="95"/>
      <c r="AO217" s="96"/>
      <c r="AP217" s="97"/>
      <c r="AQ217" s="47"/>
      <c r="AR217" s="139"/>
      <c r="AS217" s="140"/>
      <c r="AT217" s="140"/>
      <c r="AU217" s="141"/>
      <c r="AV217" s="142"/>
      <c r="AW217" s="142"/>
      <c r="AX217" s="91">
        <f t="shared" si="19"/>
        <v>0</v>
      </c>
      <c r="AY217" s="92"/>
      <c r="AZ217" s="92"/>
      <c r="BA217" s="92"/>
      <c r="BB217" s="92"/>
      <c r="BC217" s="93"/>
      <c r="BD217" s="94"/>
      <c r="BE217" s="94"/>
      <c r="BF217" s="94"/>
      <c r="BG217" s="91"/>
      <c r="BH217" s="92"/>
      <c r="BI217" s="93"/>
      <c r="BJ217" s="89"/>
      <c r="BK217" s="89"/>
      <c r="BL217" s="89"/>
      <c r="BM217" s="89"/>
      <c r="BN217" s="89"/>
      <c r="BO217" s="90"/>
      <c r="BT217" s="146" t="s">
        <v>16</v>
      </c>
      <c r="BU217" s="88"/>
      <c r="BV217" s="147"/>
      <c r="BW217" s="95"/>
      <c r="BX217" s="96"/>
      <c r="BY217" s="97"/>
      <c r="BZ217" s="47"/>
      <c r="CA217" s="139"/>
      <c r="CB217" s="140"/>
      <c r="CC217" s="140"/>
      <c r="CD217" s="141"/>
      <c r="CE217" s="142"/>
      <c r="CF217" s="142"/>
      <c r="CG217" s="91">
        <f t="shared" si="20"/>
        <v>0</v>
      </c>
      <c r="CH217" s="92"/>
      <c r="CI217" s="92"/>
      <c r="CJ217" s="92"/>
      <c r="CK217" s="92"/>
      <c r="CL217" s="93"/>
      <c r="CM217" s="94"/>
      <c r="CN217" s="94"/>
      <c r="CO217" s="94"/>
      <c r="CP217" s="91"/>
      <c r="CQ217" s="92"/>
      <c r="CR217" s="93"/>
      <c r="CS217" s="89"/>
      <c r="CT217" s="89"/>
      <c r="CU217" s="89"/>
      <c r="CV217" s="89"/>
      <c r="CW217" s="89"/>
      <c r="CX217" s="90"/>
      <c r="DU217" s="4" t="s">
        <v>16</v>
      </c>
    </row>
    <row r="218" spans="2:125" ht="27.75" customHeight="1" x14ac:dyDescent="0.15">
      <c r="B218" s="86"/>
      <c r="C218" s="87"/>
      <c r="D218" s="88"/>
      <c r="E218" s="95"/>
      <c r="F218" s="96"/>
      <c r="G218" s="97"/>
      <c r="H218" s="47"/>
      <c r="I218" s="98"/>
      <c r="J218" s="99"/>
      <c r="K218" s="99"/>
      <c r="L218" s="100"/>
      <c r="M218" s="101"/>
      <c r="N218" s="102"/>
      <c r="O218" s="91">
        <f t="shared" si="18"/>
        <v>0</v>
      </c>
      <c r="P218" s="92"/>
      <c r="Q218" s="92"/>
      <c r="R218" s="92"/>
      <c r="S218" s="92"/>
      <c r="T218" s="93"/>
      <c r="U218" s="94"/>
      <c r="V218" s="94"/>
      <c r="W218" s="94"/>
      <c r="X218" s="91"/>
      <c r="Y218" s="92"/>
      <c r="Z218" s="93"/>
      <c r="AA218" s="89"/>
      <c r="AB218" s="89"/>
      <c r="AC218" s="89"/>
      <c r="AD218" s="89"/>
      <c r="AE218" s="89"/>
      <c r="AF218" s="90"/>
      <c r="AK218" s="86"/>
      <c r="AL218" s="87"/>
      <c r="AM218" s="88"/>
      <c r="AN218" s="95"/>
      <c r="AO218" s="96"/>
      <c r="AP218" s="97"/>
      <c r="AQ218" s="47"/>
      <c r="AR218" s="98"/>
      <c r="AS218" s="99"/>
      <c r="AT218" s="99"/>
      <c r="AU218" s="100"/>
      <c r="AV218" s="101"/>
      <c r="AW218" s="102"/>
      <c r="AX218" s="91">
        <f t="shared" si="19"/>
        <v>0</v>
      </c>
      <c r="AY218" s="92"/>
      <c r="AZ218" s="92"/>
      <c r="BA218" s="92"/>
      <c r="BB218" s="92"/>
      <c r="BC218" s="93"/>
      <c r="BD218" s="94"/>
      <c r="BE218" s="94"/>
      <c r="BF218" s="94"/>
      <c r="BG218" s="91"/>
      <c r="BH218" s="92"/>
      <c r="BI218" s="93"/>
      <c r="BJ218" s="89"/>
      <c r="BK218" s="89"/>
      <c r="BL218" s="89"/>
      <c r="BM218" s="89"/>
      <c r="BN218" s="89"/>
      <c r="BO218" s="90"/>
      <c r="BT218" s="86" t="s">
        <v>17</v>
      </c>
      <c r="BU218" s="87"/>
      <c r="BV218" s="88"/>
      <c r="BW218" s="95"/>
      <c r="BX218" s="96"/>
      <c r="BY218" s="97"/>
      <c r="BZ218" s="47"/>
      <c r="CA218" s="98"/>
      <c r="CB218" s="99"/>
      <c r="CC218" s="99"/>
      <c r="CD218" s="100"/>
      <c r="CE218" s="101"/>
      <c r="CF218" s="102"/>
      <c r="CG218" s="91">
        <f t="shared" si="20"/>
        <v>0</v>
      </c>
      <c r="CH218" s="92"/>
      <c r="CI218" s="92"/>
      <c r="CJ218" s="92"/>
      <c r="CK218" s="92"/>
      <c r="CL218" s="93"/>
      <c r="CM218" s="94"/>
      <c r="CN218" s="94"/>
      <c r="CO218" s="94"/>
      <c r="CP218" s="91"/>
      <c r="CQ218" s="92"/>
      <c r="CR218" s="93"/>
      <c r="CS218" s="89"/>
      <c r="CT218" s="89"/>
      <c r="CU218" s="89"/>
      <c r="CV218" s="89"/>
      <c r="CW218" s="89"/>
      <c r="CX218" s="90"/>
      <c r="DU218" s="4" t="s">
        <v>17</v>
      </c>
    </row>
    <row r="219" spans="2:125" ht="27.75" customHeight="1" x14ac:dyDescent="0.15">
      <c r="B219" s="86"/>
      <c r="C219" s="87"/>
      <c r="D219" s="88"/>
      <c r="E219" s="95"/>
      <c r="F219" s="96"/>
      <c r="G219" s="97"/>
      <c r="H219" s="47"/>
      <c r="I219" s="98"/>
      <c r="J219" s="99"/>
      <c r="K219" s="99"/>
      <c r="L219" s="100"/>
      <c r="M219" s="101"/>
      <c r="N219" s="102"/>
      <c r="O219" s="91">
        <f>PRODUCT(H219,J219,M219)</f>
        <v>0</v>
      </c>
      <c r="P219" s="92"/>
      <c r="Q219" s="92"/>
      <c r="R219" s="92"/>
      <c r="S219" s="92"/>
      <c r="T219" s="93"/>
      <c r="U219" s="94"/>
      <c r="V219" s="94"/>
      <c r="W219" s="94"/>
      <c r="X219" s="91"/>
      <c r="Y219" s="92"/>
      <c r="Z219" s="93"/>
      <c r="AA219" s="89"/>
      <c r="AB219" s="89"/>
      <c r="AC219" s="89"/>
      <c r="AD219" s="89"/>
      <c r="AE219" s="89"/>
      <c r="AF219" s="90"/>
      <c r="AK219" s="86"/>
      <c r="AL219" s="87"/>
      <c r="AM219" s="88"/>
      <c r="AN219" s="95"/>
      <c r="AO219" s="96"/>
      <c r="AP219" s="97"/>
      <c r="AQ219" s="47"/>
      <c r="AR219" s="98"/>
      <c r="AS219" s="99"/>
      <c r="AT219" s="99"/>
      <c r="AU219" s="100"/>
      <c r="AV219" s="101"/>
      <c r="AW219" s="102"/>
      <c r="AX219" s="91">
        <f>PRODUCT(AQ219,AS219,AV219)</f>
        <v>0</v>
      </c>
      <c r="AY219" s="92"/>
      <c r="AZ219" s="92"/>
      <c r="BA219" s="92"/>
      <c r="BB219" s="92"/>
      <c r="BC219" s="93"/>
      <c r="BD219" s="94"/>
      <c r="BE219" s="94"/>
      <c r="BF219" s="94"/>
      <c r="BG219" s="91"/>
      <c r="BH219" s="92"/>
      <c r="BI219" s="93"/>
      <c r="BJ219" s="89"/>
      <c r="BK219" s="89"/>
      <c r="BL219" s="89"/>
      <c r="BM219" s="89"/>
      <c r="BN219" s="89"/>
      <c r="BO219" s="90"/>
      <c r="BT219" s="86" t="s">
        <v>18</v>
      </c>
      <c r="BU219" s="87"/>
      <c r="BV219" s="88"/>
      <c r="BW219" s="95"/>
      <c r="BX219" s="96"/>
      <c r="BY219" s="97"/>
      <c r="BZ219" s="47"/>
      <c r="CA219" s="98"/>
      <c r="CB219" s="99"/>
      <c r="CC219" s="99"/>
      <c r="CD219" s="100"/>
      <c r="CE219" s="101"/>
      <c r="CF219" s="102"/>
      <c r="CG219" s="91">
        <f>PRODUCT(BZ219,CB219,CE219)</f>
        <v>0</v>
      </c>
      <c r="CH219" s="92"/>
      <c r="CI219" s="92"/>
      <c r="CJ219" s="92"/>
      <c r="CK219" s="92"/>
      <c r="CL219" s="93"/>
      <c r="CM219" s="94"/>
      <c r="CN219" s="94"/>
      <c r="CO219" s="94"/>
      <c r="CP219" s="91"/>
      <c r="CQ219" s="92"/>
      <c r="CR219" s="93"/>
      <c r="CS219" s="89"/>
      <c r="CT219" s="89"/>
      <c r="CU219" s="89"/>
      <c r="CV219" s="89"/>
      <c r="CW219" s="89"/>
      <c r="CX219" s="90"/>
      <c r="DU219" s="4" t="s">
        <v>18</v>
      </c>
    </row>
    <row r="220" spans="2:125" ht="27.75" customHeight="1" x14ac:dyDescent="0.15">
      <c r="B220" s="86"/>
      <c r="C220" s="87"/>
      <c r="D220" s="88"/>
      <c r="E220" s="95"/>
      <c r="F220" s="96"/>
      <c r="G220" s="97"/>
      <c r="H220" s="47"/>
      <c r="I220" s="98"/>
      <c r="J220" s="99"/>
      <c r="K220" s="99"/>
      <c r="L220" s="100"/>
      <c r="M220" s="101"/>
      <c r="N220" s="102"/>
      <c r="O220" s="91">
        <f>PRODUCT(H220,J220,M220)</f>
        <v>0</v>
      </c>
      <c r="P220" s="92"/>
      <c r="Q220" s="92"/>
      <c r="R220" s="92"/>
      <c r="S220" s="92"/>
      <c r="T220" s="93"/>
      <c r="U220" s="94"/>
      <c r="V220" s="94"/>
      <c r="W220" s="94"/>
      <c r="X220" s="91"/>
      <c r="Y220" s="92"/>
      <c r="Z220" s="93"/>
      <c r="AA220" s="89"/>
      <c r="AB220" s="89"/>
      <c r="AC220" s="89"/>
      <c r="AD220" s="89"/>
      <c r="AE220" s="89"/>
      <c r="AF220" s="90"/>
      <c r="AK220" s="86"/>
      <c r="AL220" s="87"/>
      <c r="AM220" s="88"/>
      <c r="AN220" s="95"/>
      <c r="AO220" s="96"/>
      <c r="AP220" s="97"/>
      <c r="AQ220" s="47"/>
      <c r="AR220" s="98"/>
      <c r="AS220" s="99"/>
      <c r="AT220" s="99"/>
      <c r="AU220" s="100"/>
      <c r="AV220" s="101"/>
      <c r="AW220" s="102"/>
      <c r="AX220" s="91">
        <f>PRODUCT(AQ220,AS220,AV220)</f>
        <v>0</v>
      </c>
      <c r="AY220" s="92"/>
      <c r="AZ220" s="92"/>
      <c r="BA220" s="92"/>
      <c r="BB220" s="92"/>
      <c r="BC220" s="93"/>
      <c r="BD220" s="94"/>
      <c r="BE220" s="94"/>
      <c r="BF220" s="94"/>
      <c r="BG220" s="91"/>
      <c r="BH220" s="92"/>
      <c r="BI220" s="93"/>
      <c r="BJ220" s="89"/>
      <c r="BK220" s="89"/>
      <c r="BL220" s="89"/>
      <c r="BM220" s="89"/>
      <c r="BN220" s="89"/>
      <c r="BO220" s="90"/>
      <c r="BT220" s="86" t="s">
        <v>79</v>
      </c>
      <c r="BU220" s="87"/>
      <c r="BV220" s="88"/>
      <c r="BW220" s="95"/>
      <c r="BX220" s="96"/>
      <c r="BY220" s="97"/>
      <c r="BZ220" s="47"/>
      <c r="CA220" s="98"/>
      <c r="CB220" s="99"/>
      <c r="CC220" s="99"/>
      <c r="CD220" s="100"/>
      <c r="CE220" s="101"/>
      <c r="CF220" s="102"/>
      <c r="CG220" s="91">
        <f>PRODUCT(BZ220,CB220,CE220)</f>
        <v>0</v>
      </c>
      <c r="CH220" s="92"/>
      <c r="CI220" s="92"/>
      <c r="CJ220" s="92"/>
      <c r="CK220" s="92"/>
      <c r="CL220" s="93"/>
      <c r="CM220" s="94"/>
      <c r="CN220" s="94"/>
      <c r="CO220" s="94"/>
      <c r="CP220" s="91"/>
      <c r="CQ220" s="92"/>
      <c r="CR220" s="93"/>
      <c r="CS220" s="89"/>
      <c r="CT220" s="89"/>
      <c r="CU220" s="89"/>
      <c r="CV220" s="89"/>
      <c r="CW220" s="89"/>
      <c r="CX220" s="90"/>
    </row>
    <row r="221" spans="2:125" ht="27.75" customHeight="1" x14ac:dyDescent="0.15">
      <c r="B221" s="86"/>
      <c r="C221" s="87"/>
      <c r="D221" s="88"/>
      <c r="E221" s="95"/>
      <c r="F221" s="96"/>
      <c r="G221" s="97"/>
      <c r="H221" s="47"/>
      <c r="I221" s="98"/>
      <c r="J221" s="99"/>
      <c r="K221" s="99"/>
      <c r="L221" s="100"/>
      <c r="M221" s="101"/>
      <c r="N221" s="102"/>
      <c r="O221" s="91">
        <f>PRODUCT(H221,J221,M221)</f>
        <v>0</v>
      </c>
      <c r="P221" s="92"/>
      <c r="Q221" s="92"/>
      <c r="R221" s="92"/>
      <c r="S221" s="92"/>
      <c r="T221" s="93"/>
      <c r="U221" s="94"/>
      <c r="V221" s="94"/>
      <c r="W221" s="94"/>
      <c r="X221" s="91"/>
      <c r="Y221" s="92"/>
      <c r="Z221" s="93"/>
      <c r="AA221" s="89"/>
      <c r="AB221" s="89"/>
      <c r="AC221" s="89"/>
      <c r="AD221" s="89"/>
      <c r="AE221" s="89"/>
      <c r="AF221" s="90"/>
      <c r="AK221" s="86"/>
      <c r="AL221" s="87"/>
      <c r="AM221" s="88"/>
      <c r="AN221" s="95"/>
      <c r="AO221" s="96"/>
      <c r="AP221" s="97"/>
      <c r="AQ221" s="47"/>
      <c r="AR221" s="98"/>
      <c r="AS221" s="99"/>
      <c r="AT221" s="99"/>
      <c r="AU221" s="100"/>
      <c r="AV221" s="101"/>
      <c r="AW221" s="102"/>
      <c r="AX221" s="91">
        <f>PRODUCT(AQ221,AS221,AV221)</f>
        <v>0</v>
      </c>
      <c r="AY221" s="92"/>
      <c r="AZ221" s="92"/>
      <c r="BA221" s="92"/>
      <c r="BB221" s="92"/>
      <c r="BC221" s="93"/>
      <c r="BD221" s="94"/>
      <c r="BE221" s="94"/>
      <c r="BF221" s="94"/>
      <c r="BG221" s="91"/>
      <c r="BH221" s="92"/>
      <c r="BI221" s="93"/>
      <c r="BJ221" s="89"/>
      <c r="BK221" s="89"/>
      <c r="BL221" s="89"/>
      <c r="BM221" s="89"/>
      <c r="BN221" s="89"/>
      <c r="BO221" s="90"/>
      <c r="BT221" s="86" t="s">
        <v>10</v>
      </c>
      <c r="BU221" s="87"/>
      <c r="BV221" s="88"/>
      <c r="BW221" s="95"/>
      <c r="BX221" s="96"/>
      <c r="BY221" s="97"/>
      <c r="BZ221" s="47"/>
      <c r="CA221" s="98"/>
      <c r="CB221" s="99"/>
      <c r="CC221" s="99"/>
      <c r="CD221" s="100"/>
      <c r="CE221" s="101"/>
      <c r="CF221" s="102"/>
      <c r="CG221" s="91">
        <f>PRODUCT(BZ221,CB221,CE221)</f>
        <v>0</v>
      </c>
      <c r="CH221" s="92"/>
      <c r="CI221" s="92"/>
      <c r="CJ221" s="92"/>
      <c r="CK221" s="92"/>
      <c r="CL221" s="93"/>
      <c r="CM221" s="94"/>
      <c r="CN221" s="94"/>
      <c r="CO221" s="94"/>
      <c r="CP221" s="91"/>
      <c r="CQ221" s="92"/>
      <c r="CR221" s="93"/>
      <c r="CS221" s="89"/>
      <c r="CT221" s="89"/>
      <c r="CU221" s="89"/>
      <c r="CV221" s="89"/>
      <c r="CW221" s="89"/>
      <c r="CX221" s="90"/>
    </row>
    <row r="222" spans="2:125" ht="27.75" customHeight="1" x14ac:dyDescent="0.15">
      <c r="B222" s="86"/>
      <c r="C222" s="87"/>
      <c r="D222" s="88"/>
      <c r="E222" s="95"/>
      <c r="F222" s="96"/>
      <c r="G222" s="97"/>
      <c r="H222" s="47"/>
      <c r="I222" s="98"/>
      <c r="J222" s="99"/>
      <c r="K222" s="99"/>
      <c r="L222" s="100"/>
      <c r="M222" s="101"/>
      <c r="N222" s="102"/>
      <c r="O222" s="91"/>
      <c r="P222" s="92"/>
      <c r="Q222" s="92"/>
      <c r="R222" s="92"/>
      <c r="S222" s="92"/>
      <c r="T222" s="93"/>
      <c r="U222" s="94"/>
      <c r="V222" s="94"/>
      <c r="W222" s="94"/>
      <c r="X222" s="91"/>
      <c r="Y222" s="92"/>
      <c r="Z222" s="93"/>
      <c r="AA222" s="89"/>
      <c r="AB222" s="89"/>
      <c r="AC222" s="89"/>
      <c r="AD222" s="89"/>
      <c r="AE222" s="89"/>
      <c r="AF222" s="90"/>
      <c r="AG222" s="48"/>
      <c r="AH222" s="48"/>
      <c r="AK222" s="86"/>
      <c r="AL222" s="87"/>
      <c r="AM222" s="88"/>
      <c r="AN222" s="95"/>
      <c r="AO222" s="96"/>
      <c r="AP222" s="97"/>
      <c r="AQ222" s="47"/>
      <c r="AR222" s="98"/>
      <c r="AS222" s="99"/>
      <c r="AT222" s="99"/>
      <c r="AU222" s="100"/>
      <c r="AV222" s="101"/>
      <c r="AW222" s="102"/>
      <c r="AX222" s="91">
        <f>PRODUCT(AQ222,AS222,AV222)</f>
        <v>0</v>
      </c>
      <c r="AY222" s="92"/>
      <c r="AZ222" s="92"/>
      <c r="BA222" s="92"/>
      <c r="BB222" s="92"/>
      <c r="BC222" s="93"/>
      <c r="BD222" s="94"/>
      <c r="BE222" s="94"/>
      <c r="BF222" s="94"/>
      <c r="BG222" s="91"/>
      <c r="BH222" s="92"/>
      <c r="BI222" s="93"/>
      <c r="BJ222" s="89"/>
      <c r="BK222" s="89"/>
      <c r="BL222" s="89"/>
      <c r="BM222" s="89"/>
      <c r="BN222" s="89"/>
      <c r="BO222" s="90"/>
      <c r="BP222" s="48"/>
      <c r="BQ222" s="48"/>
      <c r="BT222" s="86" t="s">
        <v>4</v>
      </c>
      <c r="BU222" s="87"/>
      <c r="BV222" s="88"/>
      <c r="BW222" s="95"/>
      <c r="BX222" s="96"/>
      <c r="BY222" s="97"/>
      <c r="BZ222" s="47"/>
      <c r="CA222" s="98"/>
      <c r="CB222" s="99"/>
      <c r="CC222" s="99"/>
      <c r="CD222" s="100"/>
      <c r="CE222" s="101"/>
      <c r="CF222" s="102"/>
      <c r="CG222" s="91">
        <f>PRODUCT(BZ222,CB222,CE222)</f>
        <v>0</v>
      </c>
      <c r="CH222" s="92"/>
      <c r="CI222" s="92"/>
      <c r="CJ222" s="92"/>
      <c r="CK222" s="92"/>
      <c r="CL222" s="93"/>
      <c r="CM222" s="94"/>
      <c r="CN222" s="94"/>
      <c r="CO222" s="94"/>
      <c r="CP222" s="91"/>
      <c r="CQ222" s="92"/>
      <c r="CR222" s="93"/>
      <c r="CS222" s="89"/>
      <c r="CT222" s="89"/>
      <c r="CU222" s="89"/>
      <c r="CV222" s="89"/>
      <c r="CW222" s="89"/>
      <c r="CX222" s="90"/>
      <c r="CY222" s="48"/>
      <c r="CZ222" s="48"/>
    </row>
    <row r="223" spans="2:125" ht="16.5" customHeight="1" x14ac:dyDescent="0.15">
      <c r="B223" s="105" t="s">
        <v>6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11">
        <f>SUM(O209:T222)</f>
        <v>0</v>
      </c>
      <c r="P223" s="112"/>
      <c r="Q223" s="112"/>
      <c r="R223" s="112"/>
      <c r="S223" s="112"/>
      <c r="T223" s="113"/>
      <c r="U223" s="117">
        <f>SUM(U209:W222)</f>
        <v>0</v>
      </c>
      <c r="V223" s="117"/>
      <c r="W223" s="117"/>
      <c r="X223" s="117">
        <f>SUM(X209:Z222)</f>
        <v>0</v>
      </c>
      <c r="Y223" s="117"/>
      <c r="Z223" s="117"/>
      <c r="AA223" s="117">
        <f>SUM(AA209:AD222)</f>
        <v>0</v>
      </c>
      <c r="AB223" s="117"/>
      <c r="AC223" s="117"/>
      <c r="AD223" s="117"/>
      <c r="AE223" s="119">
        <f>SUM(AE209:AF222)</f>
        <v>0</v>
      </c>
      <c r="AF223" s="120"/>
      <c r="AG223" s="138" t="s">
        <v>47</v>
      </c>
      <c r="AH223" s="103" t="str">
        <f>IF(U223+X223+AA223+AE223=O223,"ＯＫ","計算が間違っています")</f>
        <v>ＯＫ</v>
      </c>
      <c r="AK223" s="105" t="s">
        <v>6</v>
      </c>
      <c r="AL223" s="106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11">
        <f>SUM(AX209:BC222)</f>
        <v>0</v>
      </c>
      <c r="AY223" s="112"/>
      <c r="AZ223" s="112"/>
      <c r="BA223" s="112"/>
      <c r="BB223" s="112"/>
      <c r="BC223" s="113"/>
      <c r="BD223" s="117">
        <f>SUM(BD209:BF222)</f>
        <v>0</v>
      </c>
      <c r="BE223" s="117"/>
      <c r="BF223" s="117"/>
      <c r="BG223" s="117">
        <f>SUM(BG209:BI222)</f>
        <v>0</v>
      </c>
      <c r="BH223" s="117"/>
      <c r="BI223" s="117"/>
      <c r="BJ223" s="117">
        <f>SUM(BJ209:BM222)</f>
        <v>0</v>
      </c>
      <c r="BK223" s="117"/>
      <c r="BL223" s="117"/>
      <c r="BM223" s="117"/>
      <c r="BN223" s="119">
        <f>SUM(BN209:BO222)</f>
        <v>0</v>
      </c>
      <c r="BO223" s="120"/>
      <c r="BP223" s="138" t="s">
        <v>47</v>
      </c>
      <c r="BQ223" s="103" t="str">
        <f>IF(BD223+BG223+BJ223+BN223=AX223,"ＯＫ","計算が間違っています")</f>
        <v>ＯＫ</v>
      </c>
      <c r="BT223" s="105" t="s">
        <v>6</v>
      </c>
      <c r="BU223" s="106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11">
        <f>SUM(CG209:CL222)</f>
        <v>0</v>
      </c>
      <c r="CH223" s="112"/>
      <c r="CI223" s="112"/>
      <c r="CJ223" s="112"/>
      <c r="CK223" s="112"/>
      <c r="CL223" s="113"/>
      <c r="CM223" s="117">
        <f>SUM(CM209:CO222)</f>
        <v>0</v>
      </c>
      <c r="CN223" s="117"/>
      <c r="CO223" s="117"/>
      <c r="CP223" s="117">
        <f>SUM(CP209:CR222)</f>
        <v>0</v>
      </c>
      <c r="CQ223" s="117"/>
      <c r="CR223" s="117"/>
      <c r="CS223" s="117">
        <f>SUM(CS209:CV222)</f>
        <v>0</v>
      </c>
      <c r="CT223" s="117"/>
      <c r="CU223" s="117"/>
      <c r="CV223" s="117"/>
      <c r="CW223" s="119">
        <f>SUM(CW209:CX222)</f>
        <v>0</v>
      </c>
      <c r="CX223" s="120"/>
      <c r="CY223" s="138" t="s">
        <v>47</v>
      </c>
      <c r="CZ223" s="103" t="str">
        <f>IF(CM223+CP223+CS223+CW223=CG223,"ＯＫ","計算が間違っています")</f>
        <v>ＯＫ</v>
      </c>
    </row>
    <row r="224" spans="2:125" ht="23.25" customHeight="1" x14ac:dyDescent="0.15">
      <c r="B224" s="108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4"/>
      <c r="P224" s="115"/>
      <c r="Q224" s="115"/>
      <c r="R224" s="115"/>
      <c r="S224" s="115"/>
      <c r="T224" s="116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21"/>
      <c r="AF224" s="122"/>
      <c r="AG224" s="138"/>
      <c r="AH224" s="104"/>
      <c r="AK224" s="108"/>
      <c r="AL224" s="109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4"/>
      <c r="AY224" s="115"/>
      <c r="AZ224" s="115"/>
      <c r="BA224" s="115"/>
      <c r="BB224" s="115"/>
      <c r="BC224" s="116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21"/>
      <c r="BO224" s="122"/>
      <c r="BP224" s="138"/>
      <c r="BQ224" s="104"/>
      <c r="BT224" s="108"/>
      <c r="BU224" s="109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4"/>
      <c r="CH224" s="115"/>
      <c r="CI224" s="115"/>
      <c r="CJ224" s="115"/>
      <c r="CK224" s="115"/>
      <c r="CL224" s="116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21"/>
      <c r="CX224" s="122"/>
      <c r="CY224" s="138"/>
      <c r="CZ224" s="104"/>
    </row>
    <row r="225" spans="2:104" ht="12.75" customHeight="1" x14ac:dyDescent="0.15"/>
    <row r="226" spans="2:104" ht="20.25" customHeight="1" x14ac:dyDescent="0.15">
      <c r="B226" s="72" t="s">
        <v>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4"/>
      <c r="X226" s="75" t="s">
        <v>71</v>
      </c>
      <c r="Y226" s="76"/>
      <c r="Z226" s="76"/>
      <c r="AA226" s="76"/>
      <c r="AB226" s="77"/>
      <c r="AC226" s="78" t="s">
        <v>75</v>
      </c>
      <c r="AD226" s="76"/>
      <c r="AE226" s="76"/>
      <c r="AF226" s="79"/>
      <c r="AK226" s="72" t="s">
        <v>3</v>
      </c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4"/>
      <c r="BG226" s="75" t="s">
        <v>71</v>
      </c>
      <c r="BH226" s="76"/>
      <c r="BI226" s="76"/>
      <c r="BJ226" s="76"/>
      <c r="BK226" s="77"/>
      <c r="BL226" s="78" t="s">
        <v>75</v>
      </c>
      <c r="BM226" s="76"/>
      <c r="BN226" s="76"/>
      <c r="BO226" s="79"/>
      <c r="BT226" s="72" t="s">
        <v>3</v>
      </c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4"/>
      <c r="CP226" s="75" t="s">
        <v>71</v>
      </c>
      <c r="CQ226" s="76"/>
      <c r="CR226" s="76"/>
      <c r="CS226" s="76"/>
      <c r="CT226" s="77"/>
      <c r="CU226" s="78" t="s">
        <v>75</v>
      </c>
      <c r="CV226" s="76"/>
      <c r="CW226" s="76"/>
      <c r="CX226" s="79"/>
    </row>
    <row r="227" spans="2:104" ht="28.5" customHeight="1" x14ac:dyDescent="0.15"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1"/>
      <c r="X227" s="63"/>
      <c r="Y227" s="64"/>
      <c r="Z227" s="64"/>
      <c r="AA227" s="64"/>
      <c r="AB227" s="65"/>
      <c r="AC227" s="66"/>
      <c r="AD227" s="67"/>
      <c r="AE227" s="67"/>
      <c r="AF227" s="68"/>
      <c r="AK227" s="84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1"/>
      <c r="BG227" s="63"/>
      <c r="BH227" s="64"/>
      <c r="BI227" s="64"/>
      <c r="BJ227" s="64"/>
      <c r="BK227" s="65"/>
      <c r="BL227" s="66"/>
      <c r="BM227" s="67"/>
      <c r="BN227" s="67"/>
      <c r="BO227" s="68"/>
      <c r="BT227" s="84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1"/>
      <c r="CP227" s="63"/>
      <c r="CQ227" s="64"/>
      <c r="CR227" s="64"/>
      <c r="CS227" s="64"/>
      <c r="CT227" s="65"/>
      <c r="CU227" s="66"/>
      <c r="CV227" s="67"/>
      <c r="CW227" s="67"/>
      <c r="CX227" s="68"/>
    </row>
    <row r="228" spans="2:104" ht="28.5" customHeight="1" x14ac:dyDescent="0.15"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1"/>
      <c r="X228" s="63"/>
      <c r="Y228" s="64"/>
      <c r="Z228" s="64"/>
      <c r="AA228" s="64"/>
      <c r="AB228" s="65"/>
      <c r="AC228" s="66"/>
      <c r="AD228" s="67"/>
      <c r="AE228" s="67"/>
      <c r="AF228" s="68"/>
      <c r="AK228" s="84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1"/>
      <c r="BG228" s="63"/>
      <c r="BH228" s="64"/>
      <c r="BI228" s="64"/>
      <c r="BJ228" s="64"/>
      <c r="BK228" s="65"/>
      <c r="BL228" s="66"/>
      <c r="BM228" s="67"/>
      <c r="BN228" s="67"/>
      <c r="BO228" s="68"/>
      <c r="BT228" s="84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1"/>
      <c r="CP228" s="63"/>
      <c r="CQ228" s="64"/>
      <c r="CR228" s="64"/>
      <c r="CS228" s="64"/>
      <c r="CT228" s="65"/>
      <c r="CU228" s="66"/>
      <c r="CV228" s="67"/>
      <c r="CW228" s="67"/>
      <c r="CX228" s="68"/>
    </row>
    <row r="229" spans="2:104" ht="28.5" customHeight="1" x14ac:dyDescent="0.15"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1"/>
      <c r="X229" s="63"/>
      <c r="Y229" s="64"/>
      <c r="Z229" s="64"/>
      <c r="AA229" s="64"/>
      <c r="AB229" s="65"/>
      <c r="AC229" s="66"/>
      <c r="AD229" s="67"/>
      <c r="AE229" s="67"/>
      <c r="AF229" s="68"/>
      <c r="AK229" s="84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1"/>
      <c r="BG229" s="63"/>
      <c r="BH229" s="64"/>
      <c r="BI229" s="64"/>
      <c r="BJ229" s="64"/>
      <c r="BK229" s="65"/>
      <c r="BL229" s="66"/>
      <c r="BM229" s="67"/>
      <c r="BN229" s="67"/>
      <c r="BO229" s="68"/>
      <c r="BT229" s="84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1"/>
      <c r="CP229" s="63"/>
      <c r="CQ229" s="64"/>
      <c r="CR229" s="64"/>
      <c r="CS229" s="64"/>
      <c r="CT229" s="65"/>
      <c r="CU229" s="66"/>
      <c r="CV229" s="67"/>
      <c r="CW229" s="67"/>
      <c r="CX229" s="68"/>
    </row>
    <row r="230" spans="2:104" ht="28.5" customHeight="1" x14ac:dyDescent="0.15"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1"/>
      <c r="X230" s="63"/>
      <c r="Y230" s="64"/>
      <c r="Z230" s="64"/>
      <c r="AA230" s="64"/>
      <c r="AB230" s="65"/>
      <c r="AC230" s="66"/>
      <c r="AD230" s="67"/>
      <c r="AE230" s="67"/>
      <c r="AF230" s="68"/>
      <c r="AK230" s="84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1"/>
      <c r="BG230" s="63"/>
      <c r="BH230" s="64"/>
      <c r="BI230" s="64"/>
      <c r="BJ230" s="64"/>
      <c r="BK230" s="65"/>
      <c r="BL230" s="66"/>
      <c r="BM230" s="67"/>
      <c r="BN230" s="67"/>
      <c r="BO230" s="68"/>
      <c r="BT230" s="84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1"/>
      <c r="CP230" s="63"/>
      <c r="CQ230" s="64"/>
      <c r="CR230" s="64"/>
      <c r="CS230" s="64"/>
      <c r="CT230" s="65"/>
      <c r="CU230" s="66"/>
      <c r="CV230" s="67"/>
      <c r="CW230" s="67"/>
      <c r="CX230" s="68"/>
    </row>
    <row r="231" spans="2:104" ht="28.5" customHeight="1" x14ac:dyDescent="0.15">
      <c r="B231" s="85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3"/>
      <c r="X231" s="69" t="s">
        <v>6</v>
      </c>
      <c r="Y231" s="70"/>
      <c r="Z231" s="70"/>
      <c r="AA231" s="70"/>
      <c r="AB231" s="71"/>
      <c r="AC231" s="60">
        <f>SUM(AC227:AF230)</f>
        <v>0</v>
      </c>
      <c r="AD231" s="61"/>
      <c r="AE231" s="61"/>
      <c r="AF231" s="62"/>
      <c r="AK231" s="85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3"/>
      <c r="BG231" s="69" t="s">
        <v>6</v>
      </c>
      <c r="BH231" s="70"/>
      <c r="BI231" s="70"/>
      <c r="BJ231" s="70"/>
      <c r="BK231" s="71"/>
      <c r="BL231" s="60">
        <f>SUM(BL227:BO230)</f>
        <v>0</v>
      </c>
      <c r="BM231" s="61"/>
      <c r="BN231" s="61"/>
      <c r="BO231" s="62"/>
      <c r="BT231" s="85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3"/>
      <c r="CP231" s="69"/>
      <c r="CQ231" s="70"/>
      <c r="CR231" s="70"/>
      <c r="CS231" s="70"/>
      <c r="CT231" s="71"/>
      <c r="CU231" s="60"/>
      <c r="CV231" s="61"/>
      <c r="CW231" s="61"/>
      <c r="CX231" s="62"/>
    </row>
    <row r="232" spans="2:104" ht="21.75" customHeight="1" x14ac:dyDescent="0.15">
      <c r="D232" s="36"/>
      <c r="E232" s="178" t="str">
        <f>E199</f>
        <v>令和　　年度</v>
      </c>
      <c r="F232" s="178"/>
      <c r="G232" s="178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80" t="s">
        <v>51</v>
      </c>
      <c r="U232" s="180"/>
      <c r="V232" s="180"/>
      <c r="W232" s="180"/>
      <c r="X232" s="180"/>
      <c r="Y232" s="180"/>
      <c r="Z232" s="180"/>
      <c r="AA232" s="180"/>
      <c r="AB232" s="180"/>
      <c r="AC232" s="36"/>
      <c r="AD232" s="36"/>
      <c r="AE232" s="36"/>
      <c r="AF232" s="36"/>
      <c r="AG232" s="46"/>
      <c r="AI232" s="46"/>
      <c r="AM232" s="36"/>
      <c r="AN232" s="178" t="str">
        <f>AN199</f>
        <v>令和　　年度</v>
      </c>
      <c r="AO232" s="178"/>
      <c r="AP232" s="178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80" t="s">
        <v>51</v>
      </c>
      <c r="BD232" s="180"/>
      <c r="BE232" s="180"/>
      <c r="BF232" s="180"/>
      <c r="BG232" s="180"/>
      <c r="BH232" s="180"/>
      <c r="BI232" s="180"/>
      <c r="BJ232" s="180"/>
      <c r="BK232" s="180"/>
      <c r="BL232" s="36"/>
      <c r="BM232" s="36"/>
      <c r="BN232" s="36"/>
      <c r="BO232" s="36"/>
      <c r="BP232" s="46"/>
      <c r="BV232" s="36"/>
      <c r="BW232" s="178" t="str">
        <f>BW199</f>
        <v>令和　　年度</v>
      </c>
      <c r="BX232" s="178"/>
      <c r="BY232" s="178"/>
      <c r="BZ232" s="179"/>
      <c r="CA232" s="179"/>
      <c r="CB232" s="179"/>
      <c r="CC232" s="179"/>
      <c r="CD232" s="179"/>
      <c r="CE232" s="179"/>
      <c r="CF232" s="179"/>
      <c r="CG232" s="179"/>
      <c r="CH232" s="179"/>
      <c r="CI232" s="179"/>
      <c r="CJ232" s="179"/>
      <c r="CK232" s="179"/>
      <c r="CL232" s="180" t="s">
        <v>51</v>
      </c>
      <c r="CM232" s="180"/>
      <c r="CN232" s="180"/>
      <c r="CO232" s="180"/>
      <c r="CP232" s="180"/>
      <c r="CQ232" s="180"/>
      <c r="CR232" s="180"/>
      <c r="CS232" s="180"/>
      <c r="CT232" s="180"/>
      <c r="CU232" s="36"/>
      <c r="CV232" s="36"/>
      <c r="CW232" s="36"/>
      <c r="CX232" s="36"/>
      <c r="CY232" s="46"/>
    </row>
    <row r="233" spans="2:104" ht="17.25" customHeight="1" x14ac:dyDescent="0.1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I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</row>
    <row r="234" spans="2:104" ht="27" customHeight="1" x14ac:dyDescent="0.15">
      <c r="B234" s="172" t="s">
        <v>48</v>
      </c>
      <c r="C234" s="173"/>
      <c r="D234" s="174">
        <v>8</v>
      </c>
      <c r="E234" s="175"/>
      <c r="F234" s="176" t="str">
        <f>F201</f>
        <v>　競技団体名：</v>
      </c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I234" s="52"/>
      <c r="AK234" s="172" t="s">
        <v>48</v>
      </c>
      <c r="AL234" s="173"/>
      <c r="AM234" s="174">
        <v>18</v>
      </c>
      <c r="AN234" s="175"/>
      <c r="AO234" s="176" t="str">
        <f>AO201</f>
        <v>　競技団体名：</v>
      </c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  <c r="BD234" s="177"/>
      <c r="BE234" s="177"/>
      <c r="BF234" s="177"/>
      <c r="BG234" s="177"/>
      <c r="BH234" s="177"/>
      <c r="BI234" s="177"/>
      <c r="BJ234" s="177"/>
      <c r="BK234" s="177"/>
      <c r="BL234" s="177"/>
      <c r="BM234" s="177"/>
      <c r="BN234" s="177"/>
      <c r="BO234" s="177"/>
      <c r="BT234" s="172" t="s">
        <v>48</v>
      </c>
      <c r="BU234" s="173"/>
      <c r="BV234" s="174">
        <v>28</v>
      </c>
      <c r="BW234" s="175"/>
      <c r="BX234" s="176" t="str">
        <f>BX201</f>
        <v>　競技団体名：</v>
      </c>
      <c r="BY234" s="177"/>
      <c r="BZ234" s="177"/>
      <c r="CA234" s="177"/>
      <c r="CB234" s="177"/>
      <c r="CC234" s="177"/>
      <c r="CD234" s="177"/>
      <c r="CE234" s="177"/>
      <c r="CF234" s="177"/>
      <c r="CG234" s="177"/>
      <c r="CH234" s="177"/>
      <c r="CI234" s="177"/>
      <c r="CJ234" s="177"/>
      <c r="CK234" s="177"/>
      <c r="CL234" s="177"/>
      <c r="CM234" s="177"/>
      <c r="CN234" s="177"/>
      <c r="CO234" s="177"/>
      <c r="CP234" s="177"/>
      <c r="CQ234" s="177"/>
      <c r="CR234" s="177"/>
      <c r="CS234" s="177"/>
      <c r="CT234" s="177"/>
      <c r="CU234" s="177"/>
      <c r="CV234" s="177"/>
      <c r="CW234" s="177"/>
      <c r="CX234" s="177"/>
    </row>
    <row r="235" spans="2:104" ht="28.5" customHeight="1" x14ac:dyDescent="0.15">
      <c r="B235" s="54" t="s">
        <v>45</v>
      </c>
      <c r="C235" s="55"/>
      <c r="D235" s="56"/>
      <c r="E235" s="56"/>
      <c r="F235" s="56"/>
      <c r="G235" s="57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9"/>
      <c r="AI235" s="52"/>
      <c r="AK235" s="54" t="s">
        <v>45</v>
      </c>
      <c r="AL235" s="55"/>
      <c r="AM235" s="56"/>
      <c r="AN235" s="56"/>
      <c r="AO235" s="56"/>
      <c r="AP235" s="57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9"/>
      <c r="BT235" s="54" t="s">
        <v>45</v>
      </c>
      <c r="BU235" s="55"/>
      <c r="BV235" s="56"/>
      <c r="BW235" s="56"/>
      <c r="BX235" s="56"/>
      <c r="BY235" s="57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9"/>
    </row>
    <row r="236" spans="2:104" ht="28.5" customHeight="1" x14ac:dyDescent="0.15">
      <c r="B236" s="54" t="s">
        <v>46</v>
      </c>
      <c r="C236" s="55"/>
      <c r="D236" s="56"/>
      <c r="E236" s="56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9"/>
      <c r="AI236" s="52"/>
      <c r="AK236" s="54" t="s">
        <v>46</v>
      </c>
      <c r="AL236" s="55"/>
      <c r="AM236" s="56"/>
      <c r="AN236" s="56"/>
      <c r="AO236" s="56"/>
      <c r="AP236" s="57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9"/>
      <c r="BT236" s="54" t="s">
        <v>46</v>
      </c>
      <c r="BU236" s="55"/>
      <c r="BV236" s="56"/>
      <c r="BW236" s="56"/>
      <c r="BX236" s="56"/>
      <c r="BY236" s="57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9"/>
    </row>
    <row r="237" spans="2:104" ht="28.5" customHeight="1" x14ac:dyDescent="0.15">
      <c r="B237" s="54" t="s">
        <v>36</v>
      </c>
      <c r="C237" s="55"/>
      <c r="D237" s="56"/>
      <c r="E237" s="129" t="s">
        <v>44</v>
      </c>
      <c r="F237" s="130"/>
      <c r="G237" s="123"/>
      <c r="H237" s="124"/>
      <c r="I237" s="124"/>
      <c r="J237" s="124"/>
      <c r="K237" s="124"/>
      <c r="L237" s="131" t="s">
        <v>40</v>
      </c>
      <c r="M237" s="131"/>
      <c r="N237" s="131"/>
      <c r="O237" s="131"/>
      <c r="P237" s="129"/>
      <c r="Q237" s="123"/>
      <c r="R237" s="124"/>
      <c r="S237" s="124"/>
      <c r="T237" s="124"/>
      <c r="U237" s="124"/>
      <c r="V237" s="124"/>
      <c r="W237" s="124"/>
      <c r="X237" s="131" t="s">
        <v>42</v>
      </c>
      <c r="Y237" s="131"/>
      <c r="Z237" s="131"/>
      <c r="AA237" s="129"/>
      <c r="AB237" s="123"/>
      <c r="AC237" s="124"/>
      <c r="AD237" s="124"/>
      <c r="AE237" s="124"/>
      <c r="AF237" s="125"/>
      <c r="AI237" s="52"/>
      <c r="AK237" s="54" t="s">
        <v>36</v>
      </c>
      <c r="AL237" s="55"/>
      <c r="AM237" s="56"/>
      <c r="AN237" s="129" t="s">
        <v>44</v>
      </c>
      <c r="AO237" s="130"/>
      <c r="AP237" s="123"/>
      <c r="AQ237" s="124"/>
      <c r="AR237" s="124"/>
      <c r="AS237" s="124"/>
      <c r="AT237" s="124"/>
      <c r="AU237" s="131" t="s">
        <v>40</v>
      </c>
      <c r="AV237" s="131"/>
      <c r="AW237" s="131"/>
      <c r="AX237" s="131"/>
      <c r="AY237" s="129"/>
      <c r="AZ237" s="123"/>
      <c r="BA237" s="124"/>
      <c r="BB237" s="124"/>
      <c r="BC237" s="124"/>
      <c r="BD237" s="124"/>
      <c r="BE237" s="124"/>
      <c r="BF237" s="124"/>
      <c r="BG237" s="131" t="s">
        <v>42</v>
      </c>
      <c r="BH237" s="131"/>
      <c r="BI237" s="131"/>
      <c r="BJ237" s="129"/>
      <c r="BK237" s="123"/>
      <c r="BL237" s="124"/>
      <c r="BM237" s="124"/>
      <c r="BN237" s="124"/>
      <c r="BO237" s="125"/>
      <c r="BT237" s="54" t="s">
        <v>36</v>
      </c>
      <c r="BU237" s="55"/>
      <c r="BV237" s="56"/>
      <c r="BW237" s="129" t="s">
        <v>44</v>
      </c>
      <c r="BX237" s="130"/>
      <c r="BY237" s="123"/>
      <c r="BZ237" s="124"/>
      <c r="CA237" s="124"/>
      <c r="CB237" s="124"/>
      <c r="CC237" s="124"/>
      <c r="CD237" s="131" t="s">
        <v>40</v>
      </c>
      <c r="CE237" s="131"/>
      <c r="CF237" s="131"/>
      <c r="CG237" s="131"/>
      <c r="CH237" s="129"/>
      <c r="CI237" s="123"/>
      <c r="CJ237" s="124"/>
      <c r="CK237" s="124"/>
      <c r="CL237" s="124"/>
      <c r="CM237" s="124"/>
      <c r="CN237" s="124"/>
      <c r="CO237" s="124"/>
      <c r="CP237" s="131" t="s">
        <v>42</v>
      </c>
      <c r="CQ237" s="131"/>
      <c r="CR237" s="131"/>
      <c r="CS237" s="129"/>
      <c r="CT237" s="123"/>
      <c r="CU237" s="124"/>
      <c r="CV237" s="124"/>
      <c r="CW237" s="124"/>
      <c r="CX237" s="125"/>
    </row>
    <row r="238" spans="2:104" ht="28.5" customHeight="1" x14ac:dyDescent="0.15">
      <c r="B238" s="126"/>
      <c r="C238" s="127"/>
      <c r="D238" s="128"/>
      <c r="E238" s="133" t="s">
        <v>39</v>
      </c>
      <c r="F238" s="137"/>
      <c r="G238" s="134"/>
      <c r="H238" s="135"/>
      <c r="I238" s="135"/>
      <c r="J238" s="135"/>
      <c r="K238" s="135"/>
      <c r="L238" s="132" t="s">
        <v>41</v>
      </c>
      <c r="M238" s="132"/>
      <c r="N238" s="132"/>
      <c r="O238" s="132"/>
      <c r="P238" s="133"/>
      <c r="Q238" s="134"/>
      <c r="R238" s="135"/>
      <c r="S238" s="135"/>
      <c r="T238" s="135"/>
      <c r="U238" s="135"/>
      <c r="V238" s="135"/>
      <c r="W238" s="135"/>
      <c r="X238" s="132" t="s">
        <v>43</v>
      </c>
      <c r="Y238" s="132"/>
      <c r="Z238" s="132"/>
      <c r="AA238" s="133"/>
      <c r="AB238" s="134"/>
      <c r="AC238" s="135"/>
      <c r="AD238" s="135"/>
      <c r="AE238" s="135"/>
      <c r="AF238" s="136"/>
      <c r="AI238" s="52"/>
      <c r="AK238" s="126"/>
      <c r="AL238" s="127"/>
      <c r="AM238" s="128"/>
      <c r="AN238" s="133" t="s">
        <v>39</v>
      </c>
      <c r="AO238" s="137"/>
      <c r="AP238" s="134"/>
      <c r="AQ238" s="135"/>
      <c r="AR238" s="135"/>
      <c r="AS238" s="135"/>
      <c r="AT238" s="135"/>
      <c r="AU238" s="132" t="s">
        <v>41</v>
      </c>
      <c r="AV238" s="132"/>
      <c r="AW238" s="132"/>
      <c r="AX238" s="132"/>
      <c r="AY238" s="133"/>
      <c r="AZ238" s="134"/>
      <c r="BA238" s="135"/>
      <c r="BB238" s="135"/>
      <c r="BC238" s="135"/>
      <c r="BD238" s="135"/>
      <c r="BE238" s="135"/>
      <c r="BF238" s="135"/>
      <c r="BG238" s="132" t="s">
        <v>43</v>
      </c>
      <c r="BH238" s="132"/>
      <c r="BI238" s="132"/>
      <c r="BJ238" s="133"/>
      <c r="BK238" s="134"/>
      <c r="BL238" s="135"/>
      <c r="BM238" s="135"/>
      <c r="BN238" s="135"/>
      <c r="BO238" s="136"/>
      <c r="BT238" s="126"/>
      <c r="BU238" s="127"/>
      <c r="BV238" s="128"/>
      <c r="BW238" s="133" t="s">
        <v>39</v>
      </c>
      <c r="BX238" s="137"/>
      <c r="BY238" s="134"/>
      <c r="BZ238" s="135"/>
      <c r="CA238" s="135"/>
      <c r="CB238" s="135"/>
      <c r="CC238" s="135"/>
      <c r="CD238" s="132" t="s">
        <v>41</v>
      </c>
      <c r="CE238" s="132"/>
      <c r="CF238" s="132"/>
      <c r="CG238" s="132"/>
      <c r="CH238" s="133"/>
      <c r="CI238" s="134"/>
      <c r="CJ238" s="135"/>
      <c r="CK238" s="135"/>
      <c r="CL238" s="135"/>
      <c r="CM238" s="135"/>
      <c r="CN238" s="135"/>
      <c r="CO238" s="135"/>
      <c r="CP238" s="132" t="s">
        <v>43</v>
      </c>
      <c r="CQ238" s="132"/>
      <c r="CR238" s="132"/>
      <c r="CS238" s="133"/>
      <c r="CT238" s="134"/>
      <c r="CU238" s="135"/>
      <c r="CV238" s="135"/>
      <c r="CW238" s="135"/>
      <c r="CX238" s="136"/>
    </row>
    <row r="239" spans="2:104" ht="13.5" customHeight="1" x14ac:dyDescent="0.1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</row>
    <row r="240" spans="2:104" ht="21" customHeight="1" x14ac:dyDescent="0.15">
      <c r="B240" s="148" t="s">
        <v>9</v>
      </c>
      <c r="C240" s="149"/>
      <c r="D240" s="150"/>
      <c r="E240" s="150"/>
      <c r="F240" s="150"/>
      <c r="G240" s="150"/>
      <c r="H240" s="150" t="s">
        <v>2</v>
      </c>
      <c r="I240" s="151" t="s">
        <v>7</v>
      </c>
      <c r="J240" s="152"/>
      <c r="K240" s="152"/>
      <c r="L240" s="153"/>
      <c r="M240" s="157" t="s">
        <v>0</v>
      </c>
      <c r="N240" s="157"/>
      <c r="O240" s="151" t="s">
        <v>1</v>
      </c>
      <c r="P240" s="152"/>
      <c r="Q240" s="152"/>
      <c r="R240" s="152"/>
      <c r="S240" s="152"/>
      <c r="T240" s="153"/>
      <c r="U240" s="150" t="s">
        <v>8</v>
      </c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67"/>
      <c r="AF240" s="168"/>
      <c r="AG240" s="51"/>
      <c r="AH240" s="5"/>
      <c r="AI240" s="51"/>
      <c r="AK240" s="148" t="s">
        <v>9</v>
      </c>
      <c r="AL240" s="149"/>
      <c r="AM240" s="150"/>
      <c r="AN240" s="150"/>
      <c r="AO240" s="150"/>
      <c r="AP240" s="150"/>
      <c r="AQ240" s="150" t="s">
        <v>2</v>
      </c>
      <c r="AR240" s="151" t="s">
        <v>7</v>
      </c>
      <c r="AS240" s="152"/>
      <c r="AT240" s="152"/>
      <c r="AU240" s="153"/>
      <c r="AV240" s="157" t="s">
        <v>0</v>
      </c>
      <c r="AW240" s="157"/>
      <c r="AX240" s="151" t="s">
        <v>1</v>
      </c>
      <c r="AY240" s="152"/>
      <c r="AZ240" s="152"/>
      <c r="BA240" s="152"/>
      <c r="BB240" s="152"/>
      <c r="BC240" s="153"/>
      <c r="BD240" s="150" t="s">
        <v>8</v>
      </c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67"/>
      <c r="BO240" s="168"/>
      <c r="BP240" s="51"/>
      <c r="BQ240" s="5"/>
      <c r="BT240" s="148" t="s">
        <v>9</v>
      </c>
      <c r="BU240" s="149"/>
      <c r="BV240" s="150"/>
      <c r="BW240" s="150"/>
      <c r="BX240" s="150"/>
      <c r="BY240" s="150"/>
      <c r="BZ240" s="150" t="s">
        <v>2</v>
      </c>
      <c r="CA240" s="151" t="s">
        <v>7</v>
      </c>
      <c r="CB240" s="152"/>
      <c r="CC240" s="152"/>
      <c r="CD240" s="153"/>
      <c r="CE240" s="157" t="s">
        <v>0</v>
      </c>
      <c r="CF240" s="157"/>
      <c r="CG240" s="151" t="s">
        <v>1</v>
      </c>
      <c r="CH240" s="152"/>
      <c r="CI240" s="152"/>
      <c r="CJ240" s="152"/>
      <c r="CK240" s="152"/>
      <c r="CL240" s="153"/>
      <c r="CM240" s="150" t="s">
        <v>8</v>
      </c>
      <c r="CN240" s="150"/>
      <c r="CO240" s="150"/>
      <c r="CP240" s="150"/>
      <c r="CQ240" s="150"/>
      <c r="CR240" s="150"/>
      <c r="CS240" s="150"/>
      <c r="CT240" s="150"/>
      <c r="CU240" s="150"/>
      <c r="CV240" s="150"/>
      <c r="CW240" s="167"/>
      <c r="CX240" s="168"/>
      <c r="CY240" s="51"/>
      <c r="CZ240" s="5"/>
    </row>
    <row r="241" spans="2:125" ht="21" customHeight="1" x14ac:dyDescent="0.15">
      <c r="B241" s="54"/>
      <c r="C241" s="55"/>
      <c r="D241" s="56"/>
      <c r="E241" s="56"/>
      <c r="F241" s="56"/>
      <c r="G241" s="56"/>
      <c r="H241" s="56"/>
      <c r="I241" s="154"/>
      <c r="J241" s="155"/>
      <c r="K241" s="155"/>
      <c r="L241" s="156"/>
      <c r="M241" s="158"/>
      <c r="N241" s="158"/>
      <c r="O241" s="154"/>
      <c r="P241" s="155"/>
      <c r="Q241" s="155"/>
      <c r="R241" s="155"/>
      <c r="S241" s="155"/>
      <c r="T241" s="156"/>
      <c r="U241" s="158" t="s">
        <v>35</v>
      </c>
      <c r="V241" s="158"/>
      <c r="W241" s="158"/>
      <c r="X241" s="163" t="s">
        <v>34</v>
      </c>
      <c r="Y241" s="164"/>
      <c r="Z241" s="165"/>
      <c r="AA241" s="158" t="s">
        <v>32</v>
      </c>
      <c r="AB241" s="158"/>
      <c r="AC241" s="158"/>
      <c r="AD241" s="158"/>
      <c r="AE241" s="163" t="s">
        <v>33</v>
      </c>
      <c r="AF241" s="166"/>
      <c r="AK241" s="54"/>
      <c r="AL241" s="55"/>
      <c r="AM241" s="56"/>
      <c r="AN241" s="56"/>
      <c r="AO241" s="56"/>
      <c r="AP241" s="56"/>
      <c r="AQ241" s="56"/>
      <c r="AR241" s="154"/>
      <c r="AS241" s="155"/>
      <c r="AT241" s="155"/>
      <c r="AU241" s="156"/>
      <c r="AV241" s="158"/>
      <c r="AW241" s="158"/>
      <c r="AX241" s="154"/>
      <c r="AY241" s="155"/>
      <c r="AZ241" s="155"/>
      <c r="BA241" s="155"/>
      <c r="BB241" s="155"/>
      <c r="BC241" s="156"/>
      <c r="BD241" s="158" t="s">
        <v>35</v>
      </c>
      <c r="BE241" s="158"/>
      <c r="BF241" s="158"/>
      <c r="BG241" s="163" t="s">
        <v>34</v>
      </c>
      <c r="BH241" s="164"/>
      <c r="BI241" s="165"/>
      <c r="BJ241" s="158" t="s">
        <v>32</v>
      </c>
      <c r="BK241" s="158"/>
      <c r="BL241" s="158"/>
      <c r="BM241" s="158"/>
      <c r="BN241" s="163" t="s">
        <v>33</v>
      </c>
      <c r="BO241" s="166"/>
      <c r="BT241" s="54"/>
      <c r="BU241" s="55"/>
      <c r="BV241" s="56"/>
      <c r="BW241" s="56"/>
      <c r="BX241" s="56"/>
      <c r="BY241" s="56"/>
      <c r="BZ241" s="56"/>
      <c r="CA241" s="154"/>
      <c r="CB241" s="155"/>
      <c r="CC241" s="155"/>
      <c r="CD241" s="156"/>
      <c r="CE241" s="158"/>
      <c r="CF241" s="158"/>
      <c r="CG241" s="154"/>
      <c r="CH241" s="155"/>
      <c r="CI241" s="155"/>
      <c r="CJ241" s="155"/>
      <c r="CK241" s="155"/>
      <c r="CL241" s="156"/>
      <c r="CM241" s="158" t="s">
        <v>35</v>
      </c>
      <c r="CN241" s="158"/>
      <c r="CO241" s="158"/>
      <c r="CP241" s="163" t="s">
        <v>34</v>
      </c>
      <c r="CQ241" s="164"/>
      <c r="CR241" s="165"/>
      <c r="CS241" s="158" t="s">
        <v>32</v>
      </c>
      <c r="CT241" s="158"/>
      <c r="CU241" s="158"/>
      <c r="CV241" s="158"/>
      <c r="CW241" s="163" t="s">
        <v>33</v>
      </c>
      <c r="CX241" s="166"/>
      <c r="DS241" s="171" t="s">
        <v>19</v>
      </c>
      <c r="DT241" s="171"/>
      <c r="DU241" s="171"/>
    </row>
    <row r="242" spans="2:125" ht="27.75" customHeight="1" x14ac:dyDescent="0.15">
      <c r="B242" s="146"/>
      <c r="C242" s="88"/>
      <c r="D242" s="147"/>
      <c r="E242" s="95"/>
      <c r="F242" s="96"/>
      <c r="G242" s="97"/>
      <c r="H242" s="6"/>
      <c r="I242" s="139"/>
      <c r="J242" s="140"/>
      <c r="K242" s="140"/>
      <c r="L242" s="141"/>
      <c r="M242" s="142"/>
      <c r="N242" s="142"/>
      <c r="O242" s="91">
        <f>PRODUCT(H242,I242,M242)</f>
        <v>0</v>
      </c>
      <c r="P242" s="92"/>
      <c r="Q242" s="92"/>
      <c r="R242" s="92"/>
      <c r="S242" s="92"/>
      <c r="T242" s="93"/>
      <c r="U242" s="94"/>
      <c r="V242" s="94"/>
      <c r="W242" s="94"/>
      <c r="X242" s="91"/>
      <c r="Y242" s="92"/>
      <c r="Z242" s="93"/>
      <c r="AA242" s="89"/>
      <c r="AB242" s="89"/>
      <c r="AC242" s="89"/>
      <c r="AD242" s="89"/>
      <c r="AE242" s="89"/>
      <c r="AF242" s="90"/>
      <c r="AK242" s="146"/>
      <c r="AL242" s="88"/>
      <c r="AM242" s="147"/>
      <c r="AN242" s="95"/>
      <c r="AO242" s="96"/>
      <c r="AP242" s="97"/>
      <c r="AQ242" s="6"/>
      <c r="AR242" s="139"/>
      <c r="AS242" s="140"/>
      <c r="AT242" s="140"/>
      <c r="AU242" s="141"/>
      <c r="AV242" s="142"/>
      <c r="AW242" s="142"/>
      <c r="AX242" s="91">
        <f>PRODUCT(AQ242,AR242,AV242)</f>
        <v>0</v>
      </c>
      <c r="AY242" s="92"/>
      <c r="AZ242" s="92"/>
      <c r="BA242" s="92"/>
      <c r="BB242" s="92"/>
      <c r="BC242" s="93"/>
      <c r="BD242" s="94"/>
      <c r="BE242" s="94"/>
      <c r="BF242" s="94"/>
      <c r="BG242" s="91"/>
      <c r="BH242" s="92"/>
      <c r="BI242" s="93"/>
      <c r="BJ242" s="89"/>
      <c r="BK242" s="89"/>
      <c r="BL242" s="89"/>
      <c r="BM242" s="89"/>
      <c r="BN242" s="89"/>
      <c r="BO242" s="90"/>
      <c r="BT242" s="146"/>
      <c r="BU242" s="88"/>
      <c r="BV242" s="147"/>
      <c r="BW242" s="95"/>
      <c r="BX242" s="96"/>
      <c r="BY242" s="97"/>
      <c r="BZ242" s="6"/>
      <c r="CA242" s="139"/>
      <c r="CB242" s="140"/>
      <c r="CC242" s="140"/>
      <c r="CD242" s="141"/>
      <c r="CE242" s="142"/>
      <c r="CF242" s="142"/>
      <c r="CG242" s="91">
        <f>PRODUCT(BZ242,CA242,CE242)</f>
        <v>0</v>
      </c>
      <c r="CH242" s="92"/>
      <c r="CI242" s="92"/>
      <c r="CJ242" s="92"/>
      <c r="CK242" s="92"/>
      <c r="CL242" s="93"/>
      <c r="CM242" s="94"/>
      <c r="CN242" s="94"/>
      <c r="CO242" s="94"/>
      <c r="CP242" s="91"/>
      <c r="CQ242" s="92"/>
      <c r="CR242" s="93"/>
      <c r="CS242" s="89"/>
      <c r="CT242" s="89"/>
      <c r="CU242" s="89"/>
      <c r="CV242" s="89"/>
      <c r="CW242" s="89"/>
      <c r="CX242" s="90"/>
      <c r="DS242" s="8" t="s">
        <v>52</v>
      </c>
      <c r="DT242" s="37" t="s">
        <v>37</v>
      </c>
      <c r="DU242" s="4" t="s">
        <v>31</v>
      </c>
    </row>
    <row r="243" spans="2:125" ht="27.75" customHeight="1" x14ac:dyDescent="0.15">
      <c r="B243" s="146"/>
      <c r="C243" s="88"/>
      <c r="D243" s="147"/>
      <c r="E243" s="159"/>
      <c r="F243" s="96"/>
      <c r="G243" s="97"/>
      <c r="H243" s="47"/>
      <c r="I243" s="139"/>
      <c r="J243" s="140"/>
      <c r="K243" s="140"/>
      <c r="L243" s="141"/>
      <c r="M243" s="142"/>
      <c r="N243" s="142"/>
      <c r="O243" s="91">
        <f>PRODUCT(H243,I243,M243)</f>
        <v>0</v>
      </c>
      <c r="P243" s="92"/>
      <c r="Q243" s="92"/>
      <c r="R243" s="92"/>
      <c r="S243" s="92"/>
      <c r="T243" s="93"/>
      <c r="U243" s="94"/>
      <c r="V243" s="94"/>
      <c r="W243" s="94"/>
      <c r="X243" s="91"/>
      <c r="Y243" s="92"/>
      <c r="Z243" s="93"/>
      <c r="AA243" s="89"/>
      <c r="AB243" s="89"/>
      <c r="AC243" s="89"/>
      <c r="AD243" s="89"/>
      <c r="AE243" s="89"/>
      <c r="AF243" s="90"/>
      <c r="AK243" s="146"/>
      <c r="AL243" s="88"/>
      <c r="AM243" s="147"/>
      <c r="AN243" s="159"/>
      <c r="AO243" s="96"/>
      <c r="AP243" s="97"/>
      <c r="AQ243" s="47"/>
      <c r="AR243" s="139"/>
      <c r="AS243" s="140"/>
      <c r="AT243" s="140"/>
      <c r="AU243" s="141"/>
      <c r="AV243" s="142"/>
      <c r="AW243" s="142"/>
      <c r="AX243" s="91">
        <f>PRODUCT(AQ243,AR243,AV243)</f>
        <v>0</v>
      </c>
      <c r="AY243" s="92"/>
      <c r="AZ243" s="92"/>
      <c r="BA243" s="92"/>
      <c r="BB243" s="92"/>
      <c r="BC243" s="93"/>
      <c r="BD243" s="94"/>
      <c r="BE243" s="94"/>
      <c r="BF243" s="94"/>
      <c r="BG243" s="91"/>
      <c r="BH243" s="92"/>
      <c r="BI243" s="93"/>
      <c r="BJ243" s="89"/>
      <c r="BK243" s="89"/>
      <c r="BL243" s="89"/>
      <c r="BM243" s="89"/>
      <c r="BN243" s="89"/>
      <c r="BO243" s="90"/>
      <c r="BT243" s="146"/>
      <c r="BU243" s="88"/>
      <c r="BV243" s="147"/>
      <c r="BW243" s="159"/>
      <c r="BX243" s="96"/>
      <c r="BY243" s="97"/>
      <c r="BZ243" s="47"/>
      <c r="CA243" s="139"/>
      <c r="CB243" s="140"/>
      <c r="CC243" s="140"/>
      <c r="CD243" s="141"/>
      <c r="CE243" s="142"/>
      <c r="CF243" s="142"/>
      <c r="CG243" s="91">
        <f>PRODUCT(BZ243,CA243,CE243)</f>
        <v>0</v>
      </c>
      <c r="CH243" s="92"/>
      <c r="CI243" s="92"/>
      <c r="CJ243" s="92"/>
      <c r="CK243" s="92"/>
      <c r="CL243" s="93"/>
      <c r="CM243" s="94"/>
      <c r="CN243" s="94"/>
      <c r="CO243" s="94"/>
      <c r="CP243" s="91"/>
      <c r="CQ243" s="92"/>
      <c r="CR243" s="93"/>
      <c r="CS243" s="89"/>
      <c r="CT243" s="89"/>
      <c r="CU243" s="89"/>
      <c r="CV243" s="89"/>
      <c r="CW243" s="89"/>
      <c r="CX243" s="90"/>
      <c r="DS243" s="8" t="s">
        <v>54</v>
      </c>
      <c r="DT243" s="37" t="s">
        <v>38</v>
      </c>
      <c r="DU243" s="4" t="s">
        <v>10</v>
      </c>
    </row>
    <row r="244" spans="2:125" ht="27.75" customHeight="1" x14ac:dyDescent="0.15">
      <c r="B244" s="146"/>
      <c r="C244" s="88"/>
      <c r="D244" s="147"/>
      <c r="E244" s="95"/>
      <c r="F244" s="96"/>
      <c r="G244" s="97"/>
      <c r="H244" s="47"/>
      <c r="I244" s="139"/>
      <c r="J244" s="140"/>
      <c r="K244" s="140"/>
      <c r="L244" s="141"/>
      <c r="M244" s="142"/>
      <c r="N244" s="142"/>
      <c r="O244" s="91">
        <f t="shared" ref="O244:O251" si="21">PRODUCT(H244,I244,M244)</f>
        <v>0</v>
      </c>
      <c r="P244" s="92"/>
      <c r="Q244" s="92"/>
      <c r="R244" s="92"/>
      <c r="S244" s="92"/>
      <c r="T244" s="93"/>
      <c r="U244" s="89"/>
      <c r="V244" s="89"/>
      <c r="W244" s="89"/>
      <c r="X244" s="143"/>
      <c r="Y244" s="144"/>
      <c r="Z244" s="145"/>
      <c r="AA244" s="89"/>
      <c r="AB244" s="89"/>
      <c r="AC244" s="89"/>
      <c r="AD244" s="89"/>
      <c r="AE244" s="89"/>
      <c r="AF244" s="90"/>
      <c r="AK244" s="146"/>
      <c r="AL244" s="88"/>
      <c r="AM244" s="147"/>
      <c r="AN244" s="95"/>
      <c r="AO244" s="96"/>
      <c r="AP244" s="97"/>
      <c r="AQ244" s="47"/>
      <c r="AR244" s="139"/>
      <c r="AS244" s="140"/>
      <c r="AT244" s="140"/>
      <c r="AU244" s="141"/>
      <c r="AV244" s="142"/>
      <c r="AW244" s="142"/>
      <c r="AX244" s="91">
        <f t="shared" ref="AX244:AX251" si="22">PRODUCT(AQ244,AR244,AV244)</f>
        <v>0</v>
      </c>
      <c r="AY244" s="92"/>
      <c r="AZ244" s="92"/>
      <c r="BA244" s="92"/>
      <c r="BB244" s="92"/>
      <c r="BC244" s="93"/>
      <c r="BD244" s="89"/>
      <c r="BE244" s="89"/>
      <c r="BF244" s="89"/>
      <c r="BG244" s="143"/>
      <c r="BH244" s="144"/>
      <c r="BI244" s="145"/>
      <c r="BJ244" s="89"/>
      <c r="BK244" s="89"/>
      <c r="BL244" s="89"/>
      <c r="BM244" s="89"/>
      <c r="BN244" s="89"/>
      <c r="BO244" s="90"/>
      <c r="BT244" s="146"/>
      <c r="BU244" s="88"/>
      <c r="BV244" s="147"/>
      <c r="BW244" s="95"/>
      <c r="BX244" s="96"/>
      <c r="BY244" s="97"/>
      <c r="BZ244" s="47"/>
      <c r="CA244" s="139"/>
      <c r="CB244" s="140"/>
      <c r="CC244" s="140"/>
      <c r="CD244" s="141"/>
      <c r="CE244" s="142"/>
      <c r="CF244" s="142"/>
      <c r="CG244" s="91">
        <f t="shared" ref="CG244:CG251" si="23">PRODUCT(BZ244,CA244,CE244)</f>
        <v>0</v>
      </c>
      <c r="CH244" s="92"/>
      <c r="CI244" s="92"/>
      <c r="CJ244" s="92"/>
      <c r="CK244" s="92"/>
      <c r="CL244" s="93"/>
      <c r="CM244" s="89"/>
      <c r="CN244" s="89"/>
      <c r="CO244" s="89"/>
      <c r="CP244" s="143"/>
      <c r="CQ244" s="144"/>
      <c r="CR244" s="145"/>
      <c r="CS244" s="89"/>
      <c r="CT244" s="89"/>
      <c r="CU244" s="89"/>
      <c r="CV244" s="89"/>
      <c r="CW244" s="89"/>
      <c r="CX244" s="90"/>
      <c r="DS244" s="8" t="s">
        <v>53</v>
      </c>
      <c r="DT244" s="8" t="s">
        <v>50</v>
      </c>
      <c r="DU244" s="4" t="s">
        <v>4</v>
      </c>
    </row>
    <row r="245" spans="2:125" ht="27.75" customHeight="1" x14ac:dyDescent="0.15">
      <c r="B245" s="146"/>
      <c r="C245" s="88"/>
      <c r="D245" s="147"/>
      <c r="E245" s="160"/>
      <c r="F245" s="161"/>
      <c r="G245" s="162"/>
      <c r="H245" s="47"/>
      <c r="I245" s="139"/>
      <c r="J245" s="140"/>
      <c r="K245" s="140"/>
      <c r="L245" s="141"/>
      <c r="M245" s="142"/>
      <c r="N245" s="142"/>
      <c r="O245" s="91">
        <f t="shared" si="21"/>
        <v>0</v>
      </c>
      <c r="P245" s="92"/>
      <c r="Q245" s="92"/>
      <c r="R245" s="92"/>
      <c r="S245" s="92"/>
      <c r="T245" s="93"/>
      <c r="U245" s="89"/>
      <c r="V245" s="89"/>
      <c r="W245" s="89"/>
      <c r="X245" s="143"/>
      <c r="Y245" s="144"/>
      <c r="Z245" s="145"/>
      <c r="AA245" s="89"/>
      <c r="AB245" s="89"/>
      <c r="AC245" s="89"/>
      <c r="AD245" s="89"/>
      <c r="AE245" s="89"/>
      <c r="AF245" s="90"/>
      <c r="AK245" s="146"/>
      <c r="AL245" s="88"/>
      <c r="AM245" s="147"/>
      <c r="AN245" s="160"/>
      <c r="AO245" s="161"/>
      <c r="AP245" s="162"/>
      <c r="AQ245" s="47"/>
      <c r="AR245" s="139"/>
      <c r="AS245" s="140"/>
      <c r="AT245" s="140"/>
      <c r="AU245" s="141"/>
      <c r="AV245" s="142"/>
      <c r="AW245" s="142"/>
      <c r="AX245" s="91">
        <f t="shared" si="22"/>
        <v>0</v>
      </c>
      <c r="AY245" s="92"/>
      <c r="AZ245" s="92"/>
      <c r="BA245" s="92"/>
      <c r="BB245" s="92"/>
      <c r="BC245" s="93"/>
      <c r="BD245" s="89"/>
      <c r="BE245" s="89"/>
      <c r="BF245" s="89"/>
      <c r="BG245" s="143"/>
      <c r="BH245" s="144"/>
      <c r="BI245" s="145"/>
      <c r="BJ245" s="89"/>
      <c r="BK245" s="89"/>
      <c r="BL245" s="89"/>
      <c r="BM245" s="89"/>
      <c r="BN245" s="89"/>
      <c r="BO245" s="90"/>
      <c r="BT245" s="146"/>
      <c r="BU245" s="88"/>
      <c r="BV245" s="147"/>
      <c r="BW245" s="160"/>
      <c r="BX245" s="161"/>
      <c r="BY245" s="162"/>
      <c r="BZ245" s="47"/>
      <c r="CA245" s="139"/>
      <c r="CB245" s="140"/>
      <c r="CC245" s="140"/>
      <c r="CD245" s="141"/>
      <c r="CE245" s="142"/>
      <c r="CF245" s="142"/>
      <c r="CG245" s="91">
        <f t="shared" si="23"/>
        <v>0</v>
      </c>
      <c r="CH245" s="92"/>
      <c r="CI245" s="92"/>
      <c r="CJ245" s="92"/>
      <c r="CK245" s="92"/>
      <c r="CL245" s="93"/>
      <c r="CM245" s="89"/>
      <c r="CN245" s="89"/>
      <c r="CO245" s="89"/>
      <c r="CP245" s="143"/>
      <c r="CQ245" s="144"/>
      <c r="CR245" s="145"/>
      <c r="CS245" s="89"/>
      <c r="CT245" s="89"/>
      <c r="CU245" s="89"/>
      <c r="CV245" s="89"/>
      <c r="CW245" s="89"/>
      <c r="CX245" s="90"/>
      <c r="DU245" s="4" t="s">
        <v>11</v>
      </c>
    </row>
    <row r="246" spans="2:125" ht="27.75" customHeight="1" x14ac:dyDescent="0.15">
      <c r="B246" s="86"/>
      <c r="C246" s="87"/>
      <c r="D246" s="88"/>
      <c r="E246" s="169"/>
      <c r="F246" s="161"/>
      <c r="G246" s="162"/>
      <c r="H246" s="47"/>
      <c r="I246" s="139"/>
      <c r="J246" s="140"/>
      <c r="K246" s="140"/>
      <c r="L246" s="141"/>
      <c r="M246" s="101"/>
      <c r="N246" s="102"/>
      <c r="O246" s="91">
        <f t="shared" si="21"/>
        <v>0</v>
      </c>
      <c r="P246" s="92"/>
      <c r="Q246" s="92"/>
      <c r="R246" s="92"/>
      <c r="S246" s="92"/>
      <c r="T246" s="93"/>
      <c r="U246" s="143"/>
      <c r="V246" s="144"/>
      <c r="W246" s="145"/>
      <c r="X246" s="143"/>
      <c r="Y246" s="144"/>
      <c r="Z246" s="145"/>
      <c r="AA246" s="143"/>
      <c r="AB246" s="144"/>
      <c r="AC246" s="144"/>
      <c r="AD246" s="145"/>
      <c r="AE246" s="143"/>
      <c r="AF246" s="170"/>
      <c r="AK246" s="86"/>
      <c r="AL246" s="87"/>
      <c r="AM246" s="88"/>
      <c r="AN246" s="169"/>
      <c r="AO246" s="161"/>
      <c r="AP246" s="162"/>
      <c r="AQ246" s="47"/>
      <c r="AR246" s="139"/>
      <c r="AS246" s="140"/>
      <c r="AT246" s="140"/>
      <c r="AU246" s="141"/>
      <c r="AV246" s="101"/>
      <c r="AW246" s="102"/>
      <c r="AX246" s="91">
        <f t="shared" si="22"/>
        <v>0</v>
      </c>
      <c r="AY246" s="92"/>
      <c r="AZ246" s="92"/>
      <c r="BA246" s="92"/>
      <c r="BB246" s="92"/>
      <c r="BC246" s="93"/>
      <c r="BD246" s="143"/>
      <c r="BE246" s="144"/>
      <c r="BF246" s="145"/>
      <c r="BG246" s="143"/>
      <c r="BH246" s="144"/>
      <c r="BI246" s="145"/>
      <c r="BJ246" s="143"/>
      <c r="BK246" s="144"/>
      <c r="BL246" s="144"/>
      <c r="BM246" s="145"/>
      <c r="BN246" s="143"/>
      <c r="BO246" s="170"/>
      <c r="BT246" s="86"/>
      <c r="BU246" s="87"/>
      <c r="BV246" s="88"/>
      <c r="BW246" s="169"/>
      <c r="BX246" s="161"/>
      <c r="BY246" s="162"/>
      <c r="BZ246" s="47"/>
      <c r="CA246" s="139"/>
      <c r="CB246" s="140"/>
      <c r="CC246" s="140"/>
      <c r="CD246" s="141"/>
      <c r="CE246" s="101"/>
      <c r="CF246" s="102"/>
      <c r="CG246" s="91">
        <f t="shared" si="23"/>
        <v>0</v>
      </c>
      <c r="CH246" s="92"/>
      <c r="CI246" s="92"/>
      <c r="CJ246" s="92"/>
      <c r="CK246" s="92"/>
      <c r="CL246" s="93"/>
      <c r="CM246" s="143"/>
      <c r="CN246" s="144"/>
      <c r="CO246" s="145"/>
      <c r="CP246" s="143"/>
      <c r="CQ246" s="144"/>
      <c r="CR246" s="145"/>
      <c r="CS246" s="143"/>
      <c r="CT246" s="144"/>
      <c r="CU246" s="144"/>
      <c r="CV246" s="145"/>
      <c r="CW246" s="143"/>
      <c r="CX246" s="170"/>
      <c r="DU246" s="4" t="s">
        <v>12</v>
      </c>
    </row>
    <row r="247" spans="2:125" ht="27.75" customHeight="1" x14ac:dyDescent="0.15">
      <c r="B247" s="146"/>
      <c r="C247" s="88"/>
      <c r="D247" s="147"/>
      <c r="E247" s="95"/>
      <c r="F247" s="96"/>
      <c r="G247" s="97"/>
      <c r="H247" s="47"/>
      <c r="I247" s="139"/>
      <c r="J247" s="140"/>
      <c r="K247" s="140"/>
      <c r="L247" s="141"/>
      <c r="M247" s="142"/>
      <c r="N247" s="142"/>
      <c r="O247" s="91">
        <f t="shared" si="21"/>
        <v>0</v>
      </c>
      <c r="P247" s="92"/>
      <c r="Q247" s="92"/>
      <c r="R247" s="92"/>
      <c r="S247" s="92"/>
      <c r="T247" s="93"/>
      <c r="U247" s="89"/>
      <c r="V247" s="89"/>
      <c r="W247" s="89"/>
      <c r="X247" s="143"/>
      <c r="Y247" s="144"/>
      <c r="Z247" s="145"/>
      <c r="AA247" s="89"/>
      <c r="AB247" s="89"/>
      <c r="AC247" s="89"/>
      <c r="AD247" s="89"/>
      <c r="AE247" s="89"/>
      <c r="AF247" s="90"/>
      <c r="AK247" s="146"/>
      <c r="AL247" s="88"/>
      <c r="AM247" s="147"/>
      <c r="AN247" s="95"/>
      <c r="AO247" s="96"/>
      <c r="AP247" s="97"/>
      <c r="AQ247" s="47"/>
      <c r="AR247" s="139"/>
      <c r="AS247" s="140"/>
      <c r="AT247" s="140"/>
      <c r="AU247" s="141"/>
      <c r="AV247" s="142"/>
      <c r="AW247" s="142"/>
      <c r="AX247" s="91">
        <f t="shared" si="22"/>
        <v>0</v>
      </c>
      <c r="AY247" s="92"/>
      <c r="AZ247" s="92"/>
      <c r="BA247" s="92"/>
      <c r="BB247" s="92"/>
      <c r="BC247" s="93"/>
      <c r="BD247" s="89"/>
      <c r="BE247" s="89"/>
      <c r="BF247" s="89"/>
      <c r="BG247" s="143"/>
      <c r="BH247" s="144"/>
      <c r="BI247" s="145"/>
      <c r="BJ247" s="89"/>
      <c r="BK247" s="89"/>
      <c r="BL247" s="89"/>
      <c r="BM247" s="89"/>
      <c r="BN247" s="89"/>
      <c r="BO247" s="90"/>
      <c r="BT247" s="146"/>
      <c r="BU247" s="88"/>
      <c r="BV247" s="147"/>
      <c r="BW247" s="95"/>
      <c r="BX247" s="96"/>
      <c r="BY247" s="97"/>
      <c r="BZ247" s="47"/>
      <c r="CA247" s="139"/>
      <c r="CB247" s="140"/>
      <c r="CC247" s="140"/>
      <c r="CD247" s="141"/>
      <c r="CE247" s="142"/>
      <c r="CF247" s="142"/>
      <c r="CG247" s="91">
        <f t="shared" si="23"/>
        <v>0</v>
      </c>
      <c r="CH247" s="92"/>
      <c r="CI247" s="92"/>
      <c r="CJ247" s="92"/>
      <c r="CK247" s="92"/>
      <c r="CL247" s="93"/>
      <c r="CM247" s="89"/>
      <c r="CN247" s="89"/>
      <c r="CO247" s="89"/>
      <c r="CP247" s="143"/>
      <c r="CQ247" s="144"/>
      <c r="CR247" s="145"/>
      <c r="CS247" s="89"/>
      <c r="CT247" s="89"/>
      <c r="CU247" s="89"/>
      <c r="CV247" s="89"/>
      <c r="CW247" s="89"/>
      <c r="CX247" s="90"/>
      <c r="DU247" s="4" t="s">
        <v>13</v>
      </c>
    </row>
    <row r="248" spans="2:125" ht="27.75" customHeight="1" x14ac:dyDescent="0.15">
      <c r="B248" s="146"/>
      <c r="C248" s="88"/>
      <c r="D248" s="147"/>
      <c r="E248" s="95"/>
      <c r="F248" s="96"/>
      <c r="G248" s="97"/>
      <c r="H248" s="47"/>
      <c r="I248" s="139"/>
      <c r="J248" s="140"/>
      <c r="K248" s="140"/>
      <c r="L248" s="141"/>
      <c r="M248" s="142"/>
      <c r="N248" s="142"/>
      <c r="O248" s="91">
        <f t="shared" si="21"/>
        <v>0</v>
      </c>
      <c r="P248" s="92"/>
      <c r="Q248" s="92"/>
      <c r="R248" s="92"/>
      <c r="S248" s="92"/>
      <c r="T248" s="93"/>
      <c r="U248" s="94"/>
      <c r="V248" s="94"/>
      <c r="W248" s="94"/>
      <c r="X248" s="91"/>
      <c r="Y248" s="92"/>
      <c r="Z248" s="93"/>
      <c r="AA248" s="89"/>
      <c r="AB248" s="89"/>
      <c r="AC248" s="89"/>
      <c r="AD248" s="89"/>
      <c r="AE248" s="89"/>
      <c r="AF248" s="90"/>
      <c r="AK248" s="146"/>
      <c r="AL248" s="88"/>
      <c r="AM248" s="147"/>
      <c r="AN248" s="95"/>
      <c r="AO248" s="96"/>
      <c r="AP248" s="97"/>
      <c r="AQ248" s="47"/>
      <c r="AR248" s="139"/>
      <c r="AS248" s="140"/>
      <c r="AT248" s="140"/>
      <c r="AU248" s="141"/>
      <c r="AV248" s="142"/>
      <c r="AW248" s="142"/>
      <c r="AX248" s="91">
        <f t="shared" si="22"/>
        <v>0</v>
      </c>
      <c r="AY248" s="92"/>
      <c r="AZ248" s="92"/>
      <c r="BA248" s="92"/>
      <c r="BB248" s="92"/>
      <c r="BC248" s="93"/>
      <c r="BD248" s="94"/>
      <c r="BE248" s="94"/>
      <c r="BF248" s="94"/>
      <c r="BG248" s="91"/>
      <c r="BH248" s="92"/>
      <c r="BI248" s="93"/>
      <c r="BJ248" s="89"/>
      <c r="BK248" s="89"/>
      <c r="BL248" s="89"/>
      <c r="BM248" s="89"/>
      <c r="BN248" s="89"/>
      <c r="BO248" s="90"/>
      <c r="BT248" s="146"/>
      <c r="BU248" s="88"/>
      <c r="BV248" s="147"/>
      <c r="BW248" s="95"/>
      <c r="BX248" s="96"/>
      <c r="BY248" s="97"/>
      <c r="BZ248" s="47"/>
      <c r="CA248" s="139"/>
      <c r="CB248" s="140"/>
      <c r="CC248" s="140"/>
      <c r="CD248" s="141"/>
      <c r="CE248" s="142"/>
      <c r="CF248" s="142"/>
      <c r="CG248" s="91">
        <f t="shared" si="23"/>
        <v>0</v>
      </c>
      <c r="CH248" s="92"/>
      <c r="CI248" s="92"/>
      <c r="CJ248" s="92"/>
      <c r="CK248" s="92"/>
      <c r="CL248" s="93"/>
      <c r="CM248" s="94"/>
      <c r="CN248" s="94"/>
      <c r="CO248" s="94"/>
      <c r="CP248" s="91"/>
      <c r="CQ248" s="92"/>
      <c r="CR248" s="93"/>
      <c r="CS248" s="89"/>
      <c r="CT248" s="89"/>
      <c r="CU248" s="89"/>
      <c r="CV248" s="89"/>
      <c r="CW248" s="89"/>
      <c r="CX248" s="90"/>
      <c r="DU248" s="4" t="s">
        <v>14</v>
      </c>
    </row>
    <row r="249" spans="2:125" ht="27.75" customHeight="1" x14ac:dyDescent="0.15">
      <c r="B249" s="86"/>
      <c r="C249" s="87"/>
      <c r="D249" s="88"/>
      <c r="E249" s="95"/>
      <c r="F249" s="96"/>
      <c r="G249" s="97"/>
      <c r="H249" s="47"/>
      <c r="I249" s="98"/>
      <c r="J249" s="99"/>
      <c r="K249" s="99"/>
      <c r="L249" s="100"/>
      <c r="M249" s="101"/>
      <c r="N249" s="102"/>
      <c r="O249" s="91">
        <f t="shared" si="21"/>
        <v>0</v>
      </c>
      <c r="P249" s="92"/>
      <c r="Q249" s="92"/>
      <c r="R249" s="92"/>
      <c r="S249" s="92"/>
      <c r="T249" s="93"/>
      <c r="U249" s="94"/>
      <c r="V249" s="94"/>
      <c r="W249" s="94"/>
      <c r="X249" s="91"/>
      <c r="Y249" s="92"/>
      <c r="Z249" s="93"/>
      <c r="AA249" s="89"/>
      <c r="AB249" s="89"/>
      <c r="AC249" s="89"/>
      <c r="AD249" s="89"/>
      <c r="AE249" s="89"/>
      <c r="AF249" s="90"/>
      <c r="AK249" s="86"/>
      <c r="AL249" s="87"/>
      <c r="AM249" s="88"/>
      <c r="AN249" s="95"/>
      <c r="AO249" s="96"/>
      <c r="AP249" s="97"/>
      <c r="AQ249" s="47"/>
      <c r="AR249" s="98"/>
      <c r="AS249" s="99"/>
      <c r="AT249" s="99"/>
      <c r="AU249" s="100"/>
      <c r="AV249" s="101"/>
      <c r="AW249" s="102"/>
      <c r="AX249" s="91">
        <f t="shared" si="22"/>
        <v>0</v>
      </c>
      <c r="AY249" s="92"/>
      <c r="AZ249" s="92"/>
      <c r="BA249" s="92"/>
      <c r="BB249" s="92"/>
      <c r="BC249" s="93"/>
      <c r="BD249" s="94"/>
      <c r="BE249" s="94"/>
      <c r="BF249" s="94"/>
      <c r="BG249" s="91"/>
      <c r="BH249" s="92"/>
      <c r="BI249" s="93"/>
      <c r="BJ249" s="89"/>
      <c r="BK249" s="89"/>
      <c r="BL249" s="89"/>
      <c r="BM249" s="89"/>
      <c r="BN249" s="89"/>
      <c r="BO249" s="90"/>
      <c r="BT249" s="86"/>
      <c r="BU249" s="87"/>
      <c r="BV249" s="88"/>
      <c r="BW249" s="95"/>
      <c r="BX249" s="96"/>
      <c r="BY249" s="97"/>
      <c r="BZ249" s="47"/>
      <c r="CA249" s="98"/>
      <c r="CB249" s="99"/>
      <c r="CC249" s="99"/>
      <c r="CD249" s="100"/>
      <c r="CE249" s="101"/>
      <c r="CF249" s="102"/>
      <c r="CG249" s="91">
        <f t="shared" si="23"/>
        <v>0</v>
      </c>
      <c r="CH249" s="92"/>
      <c r="CI249" s="92"/>
      <c r="CJ249" s="92"/>
      <c r="CK249" s="92"/>
      <c r="CL249" s="93"/>
      <c r="CM249" s="94"/>
      <c r="CN249" s="94"/>
      <c r="CO249" s="94"/>
      <c r="CP249" s="91"/>
      <c r="CQ249" s="92"/>
      <c r="CR249" s="93"/>
      <c r="CS249" s="89"/>
      <c r="CT249" s="89"/>
      <c r="CU249" s="89"/>
      <c r="CV249" s="89"/>
      <c r="CW249" s="89"/>
      <c r="CX249" s="90"/>
      <c r="DU249" s="4" t="s">
        <v>15</v>
      </c>
    </row>
    <row r="250" spans="2:125" ht="27.75" customHeight="1" x14ac:dyDescent="0.15">
      <c r="B250" s="146"/>
      <c r="C250" s="88"/>
      <c r="D250" s="147"/>
      <c r="E250" s="95"/>
      <c r="F250" s="96"/>
      <c r="G250" s="97"/>
      <c r="H250" s="47"/>
      <c r="I250" s="139"/>
      <c r="J250" s="140"/>
      <c r="K250" s="140"/>
      <c r="L250" s="141"/>
      <c r="M250" s="142"/>
      <c r="N250" s="142"/>
      <c r="O250" s="91">
        <f t="shared" si="21"/>
        <v>0</v>
      </c>
      <c r="P250" s="92"/>
      <c r="Q250" s="92"/>
      <c r="R250" s="92"/>
      <c r="S250" s="92"/>
      <c r="T250" s="93"/>
      <c r="U250" s="94"/>
      <c r="V250" s="94"/>
      <c r="W250" s="94"/>
      <c r="X250" s="91"/>
      <c r="Y250" s="92"/>
      <c r="Z250" s="93"/>
      <c r="AA250" s="89"/>
      <c r="AB250" s="89"/>
      <c r="AC250" s="89"/>
      <c r="AD250" s="89"/>
      <c r="AE250" s="89"/>
      <c r="AF250" s="90"/>
      <c r="AK250" s="146"/>
      <c r="AL250" s="88"/>
      <c r="AM250" s="147"/>
      <c r="AN250" s="95"/>
      <c r="AO250" s="96"/>
      <c r="AP250" s="97"/>
      <c r="AQ250" s="47"/>
      <c r="AR250" s="139"/>
      <c r="AS250" s="140"/>
      <c r="AT250" s="140"/>
      <c r="AU250" s="141"/>
      <c r="AV250" s="142"/>
      <c r="AW250" s="142"/>
      <c r="AX250" s="91">
        <f t="shared" si="22"/>
        <v>0</v>
      </c>
      <c r="AY250" s="92"/>
      <c r="AZ250" s="92"/>
      <c r="BA250" s="92"/>
      <c r="BB250" s="92"/>
      <c r="BC250" s="93"/>
      <c r="BD250" s="94"/>
      <c r="BE250" s="94"/>
      <c r="BF250" s="94"/>
      <c r="BG250" s="91"/>
      <c r="BH250" s="92"/>
      <c r="BI250" s="93"/>
      <c r="BJ250" s="89"/>
      <c r="BK250" s="89"/>
      <c r="BL250" s="89"/>
      <c r="BM250" s="89"/>
      <c r="BN250" s="89"/>
      <c r="BO250" s="90"/>
      <c r="BT250" s="146"/>
      <c r="BU250" s="88"/>
      <c r="BV250" s="147"/>
      <c r="BW250" s="95"/>
      <c r="BX250" s="96"/>
      <c r="BY250" s="97"/>
      <c r="BZ250" s="47"/>
      <c r="CA250" s="139"/>
      <c r="CB250" s="140"/>
      <c r="CC250" s="140"/>
      <c r="CD250" s="141"/>
      <c r="CE250" s="142"/>
      <c r="CF250" s="142"/>
      <c r="CG250" s="91">
        <f t="shared" si="23"/>
        <v>0</v>
      </c>
      <c r="CH250" s="92"/>
      <c r="CI250" s="92"/>
      <c r="CJ250" s="92"/>
      <c r="CK250" s="92"/>
      <c r="CL250" s="93"/>
      <c r="CM250" s="94"/>
      <c r="CN250" s="94"/>
      <c r="CO250" s="94"/>
      <c r="CP250" s="91"/>
      <c r="CQ250" s="92"/>
      <c r="CR250" s="93"/>
      <c r="CS250" s="89"/>
      <c r="CT250" s="89"/>
      <c r="CU250" s="89"/>
      <c r="CV250" s="89"/>
      <c r="CW250" s="89"/>
      <c r="CX250" s="90"/>
      <c r="DU250" s="4" t="s">
        <v>16</v>
      </c>
    </row>
    <row r="251" spans="2:125" ht="27.75" customHeight="1" x14ac:dyDescent="0.15">
      <c r="B251" s="86"/>
      <c r="C251" s="87"/>
      <c r="D251" s="88"/>
      <c r="E251" s="95"/>
      <c r="F251" s="96"/>
      <c r="G251" s="97"/>
      <c r="H251" s="47"/>
      <c r="I251" s="98"/>
      <c r="J251" s="99"/>
      <c r="K251" s="99"/>
      <c r="L251" s="100"/>
      <c r="M251" s="101"/>
      <c r="N251" s="102"/>
      <c r="O251" s="91">
        <f t="shared" si="21"/>
        <v>0</v>
      </c>
      <c r="P251" s="92"/>
      <c r="Q251" s="92"/>
      <c r="R251" s="92"/>
      <c r="S251" s="92"/>
      <c r="T251" s="93"/>
      <c r="U251" s="94"/>
      <c r="V251" s="94"/>
      <c r="W251" s="94"/>
      <c r="X251" s="91"/>
      <c r="Y251" s="92"/>
      <c r="Z251" s="93"/>
      <c r="AA251" s="89"/>
      <c r="AB251" s="89"/>
      <c r="AC251" s="89"/>
      <c r="AD251" s="89"/>
      <c r="AE251" s="89"/>
      <c r="AF251" s="90"/>
      <c r="AK251" s="86"/>
      <c r="AL251" s="87"/>
      <c r="AM251" s="88"/>
      <c r="AN251" s="95"/>
      <c r="AO251" s="96"/>
      <c r="AP251" s="97"/>
      <c r="AQ251" s="47"/>
      <c r="AR251" s="98"/>
      <c r="AS251" s="99"/>
      <c r="AT251" s="99"/>
      <c r="AU251" s="100"/>
      <c r="AV251" s="101"/>
      <c r="AW251" s="102"/>
      <c r="AX251" s="91">
        <f t="shared" si="22"/>
        <v>0</v>
      </c>
      <c r="AY251" s="92"/>
      <c r="AZ251" s="92"/>
      <c r="BA251" s="92"/>
      <c r="BB251" s="92"/>
      <c r="BC251" s="93"/>
      <c r="BD251" s="94"/>
      <c r="BE251" s="94"/>
      <c r="BF251" s="94"/>
      <c r="BG251" s="91"/>
      <c r="BH251" s="92"/>
      <c r="BI251" s="93"/>
      <c r="BJ251" s="89"/>
      <c r="BK251" s="89"/>
      <c r="BL251" s="89"/>
      <c r="BM251" s="89"/>
      <c r="BN251" s="89"/>
      <c r="BO251" s="90"/>
      <c r="BT251" s="86"/>
      <c r="BU251" s="87"/>
      <c r="BV251" s="88"/>
      <c r="BW251" s="95"/>
      <c r="BX251" s="96"/>
      <c r="BY251" s="97"/>
      <c r="BZ251" s="47"/>
      <c r="CA251" s="98"/>
      <c r="CB251" s="99"/>
      <c r="CC251" s="99"/>
      <c r="CD251" s="100"/>
      <c r="CE251" s="101"/>
      <c r="CF251" s="102"/>
      <c r="CG251" s="91">
        <f t="shared" si="23"/>
        <v>0</v>
      </c>
      <c r="CH251" s="92"/>
      <c r="CI251" s="92"/>
      <c r="CJ251" s="92"/>
      <c r="CK251" s="92"/>
      <c r="CL251" s="93"/>
      <c r="CM251" s="94"/>
      <c r="CN251" s="94"/>
      <c r="CO251" s="94"/>
      <c r="CP251" s="91"/>
      <c r="CQ251" s="92"/>
      <c r="CR251" s="93"/>
      <c r="CS251" s="89"/>
      <c r="CT251" s="89"/>
      <c r="CU251" s="89"/>
      <c r="CV251" s="89"/>
      <c r="CW251" s="89"/>
      <c r="CX251" s="90"/>
      <c r="DU251" s="4" t="s">
        <v>17</v>
      </c>
    </row>
    <row r="252" spans="2:125" ht="27.75" customHeight="1" x14ac:dyDescent="0.15">
      <c r="B252" s="86"/>
      <c r="C252" s="87"/>
      <c r="D252" s="88"/>
      <c r="E252" s="95"/>
      <c r="F252" s="96"/>
      <c r="G252" s="97"/>
      <c r="H252" s="47"/>
      <c r="I252" s="98"/>
      <c r="J252" s="99"/>
      <c r="K252" s="99"/>
      <c r="L252" s="100"/>
      <c r="M252" s="101"/>
      <c r="N252" s="102"/>
      <c r="O252" s="91">
        <f>PRODUCT(H252,J252,M252)</f>
        <v>0</v>
      </c>
      <c r="P252" s="92"/>
      <c r="Q252" s="92"/>
      <c r="R252" s="92"/>
      <c r="S252" s="92"/>
      <c r="T252" s="93"/>
      <c r="U252" s="94"/>
      <c r="V252" s="94"/>
      <c r="W252" s="94"/>
      <c r="X252" s="91"/>
      <c r="Y252" s="92"/>
      <c r="Z252" s="93"/>
      <c r="AA252" s="89"/>
      <c r="AB252" s="89"/>
      <c r="AC252" s="89"/>
      <c r="AD252" s="89"/>
      <c r="AE252" s="89"/>
      <c r="AF252" s="90"/>
      <c r="AK252" s="86"/>
      <c r="AL252" s="87"/>
      <c r="AM252" s="88"/>
      <c r="AN252" s="95"/>
      <c r="AO252" s="96"/>
      <c r="AP252" s="97"/>
      <c r="AQ252" s="47"/>
      <c r="AR252" s="98"/>
      <c r="AS252" s="99"/>
      <c r="AT252" s="99"/>
      <c r="AU252" s="100"/>
      <c r="AV252" s="101"/>
      <c r="AW252" s="102"/>
      <c r="AX252" s="91">
        <f>PRODUCT(AQ252,AS252,AV252)</f>
        <v>0</v>
      </c>
      <c r="AY252" s="92"/>
      <c r="AZ252" s="92"/>
      <c r="BA252" s="92"/>
      <c r="BB252" s="92"/>
      <c r="BC252" s="93"/>
      <c r="BD252" s="94"/>
      <c r="BE252" s="94"/>
      <c r="BF252" s="94"/>
      <c r="BG252" s="91"/>
      <c r="BH252" s="92"/>
      <c r="BI252" s="93"/>
      <c r="BJ252" s="89"/>
      <c r="BK252" s="89"/>
      <c r="BL252" s="89"/>
      <c r="BM252" s="89"/>
      <c r="BN252" s="89"/>
      <c r="BO252" s="90"/>
      <c r="BT252" s="86"/>
      <c r="BU252" s="87"/>
      <c r="BV252" s="88"/>
      <c r="BW252" s="95"/>
      <c r="BX252" s="96"/>
      <c r="BY252" s="97"/>
      <c r="BZ252" s="47"/>
      <c r="CA252" s="98"/>
      <c r="CB252" s="99"/>
      <c r="CC252" s="99"/>
      <c r="CD252" s="100"/>
      <c r="CE252" s="101"/>
      <c r="CF252" s="102"/>
      <c r="CG252" s="91">
        <f>PRODUCT(BZ252,CB252,CE252)</f>
        <v>0</v>
      </c>
      <c r="CH252" s="92"/>
      <c r="CI252" s="92"/>
      <c r="CJ252" s="92"/>
      <c r="CK252" s="92"/>
      <c r="CL252" s="93"/>
      <c r="CM252" s="94"/>
      <c r="CN252" s="94"/>
      <c r="CO252" s="94"/>
      <c r="CP252" s="91"/>
      <c r="CQ252" s="92"/>
      <c r="CR252" s="93"/>
      <c r="CS252" s="89"/>
      <c r="CT252" s="89"/>
      <c r="CU252" s="89"/>
      <c r="CV252" s="89"/>
      <c r="CW252" s="89"/>
      <c r="CX252" s="90"/>
      <c r="DU252" s="4" t="s">
        <v>18</v>
      </c>
    </row>
    <row r="253" spans="2:125" ht="27.75" customHeight="1" x14ac:dyDescent="0.15">
      <c r="B253" s="86"/>
      <c r="C253" s="87"/>
      <c r="D253" s="88"/>
      <c r="E253" s="95"/>
      <c r="F253" s="96"/>
      <c r="G253" s="97"/>
      <c r="H253" s="47"/>
      <c r="I253" s="98"/>
      <c r="J253" s="99"/>
      <c r="K253" s="99"/>
      <c r="L253" s="100"/>
      <c r="M253" s="101"/>
      <c r="N253" s="102"/>
      <c r="O253" s="91">
        <f>PRODUCT(H253,J253,M253)</f>
        <v>0</v>
      </c>
      <c r="P253" s="92"/>
      <c r="Q253" s="92"/>
      <c r="R253" s="92"/>
      <c r="S253" s="92"/>
      <c r="T253" s="93"/>
      <c r="U253" s="94"/>
      <c r="V253" s="94"/>
      <c r="W253" s="94"/>
      <c r="X253" s="91"/>
      <c r="Y253" s="92"/>
      <c r="Z253" s="93"/>
      <c r="AA253" s="89"/>
      <c r="AB253" s="89"/>
      <c r="AC253" s="89"/>
      <c r="AD253" s="89"/>
      <c r="AE253" s="89"/>
      <c r="AF253" s="90"/>
      <c r="AK253" s="86"/>
      <c r="AL253" s="87"/>
      <c r="AM253" s="88"/>
      <c r="AN253" s="95"/>
      <c r="AO253" s="96"/>
      <c r="AP253" s="97"/>
      <c r="AQ253" s="47"/>
      <c r="AR253" s="98"/>
      <c r="AS253" s="99"/>
      <c r="AT253" s="99"/>
      <c r="AU253" s="100"/>
      <c r="AV253" s="101"/>
      <c r="AW253" s="102"/>
      <c r="AX253" s="91">
        <f>PRODUCT(AQ253,AS253,AV253)</f>
        <v>0</v>
      </c>
      <c r="AY253" s="92"/>
      <c r="AZ253" s="92"/>
      <c r="BA253" s="92"/>
      <c r="BB253" s="92"/>
      <c r="BC253" s="93"/>
      <c r="BD253" s="94"/>
      <c r="BE253" s="94"/>
      <c r="BF253" s="94"/>
      <c r="BG253" s="91"/>
      <c r="BH253" s="92"/>
      <c r="BI253" s="93"/>
      <c r="BJ253" s="89"/>
      <c r="BK253" s="89"/>
      <c r="BL253" s="89"/>
      <c r="BM253" s="89"/>
      <c r="BN253" s="89"/>
      <c r="BO253" s="90"/>
      <c r="BT253" s="86"/>
      <c r="BU253" s="87"/>
      <c r="BV253" s="88"/>
      <c r="BW253" s="95"/>
      <c r="BX253" s="96"/>
      <c r="BY253" s="97"/>
      <c r="BZ253" s="47"/>
      <c r="CA253" s="98"/>
      <c r="CB253" s="99"/>
      <c r="CC253" s="99"/>
      <c r="CD253" s="100"/>
      <c r="CE253" s="101"/>
      <c r="CF253" s="102"/>
      <c r="CG253" s="91">
        <f>PRODUCT(BZ253,CB253,CE253)</f>
        <v>0</v>
      </c>
      <c r="CH253" s="92"/>
      <c r="CI253" s="92"/>
      <c r="CJ253" s="92"/>
      <c r="CK253" s="92"/>
      <c r="CL253" s="93"/>
      <c r="CM253" s="94"/>
      <c r="CN253" s="94"/>
      <c r="CO253" s="94"/>
      <c r="CP253" s="91"/>
      <c r="CQ253" s="92"/>
      <c r="CR253" s="93"/>
      <c r="CS253" s="89"/>
      <c r="CT253" s="89"/>
      <c r="CU253" s="89"/>
      <c r="CV253" s="89"/>
      <c r="CW253" s="89"/>
      <c r="CX253" s="90"/>
    </row>
    <row r="254" spans="2:125" ht="27.75" customHeight="1" x14ac:dyDescent="0.15">
      <c r="B254" s="86"/>
      <c r="C254" s="87"/>
      <c r="D254" s="88"/>
      <c r="E254" s="95"/>
      <c r="F254" s="96"/>
      <c r="G254" s="97"/>
      <c r="H254" s="47"/>
      <c r="I254" s="98"/>
      <c r="J254" s="99"/>
      <c r="K254" s="99"/>
      <c r="L254" s="100"/>
      <c r="M254" s="101"/>
      <c r="N254" s="102"/>
      <c r="O254" s="91">
        <f>PRODUCT(H254,J254,M254)</f>
        <v>0</v>
      </c>
      <c r="P254" s="92"/>
      <c r="Q254" s="92"/>
      <c r="R254" s="92"/>
      <c r="S254" s="92"/>
      <c r="T254" s="93"/>
      <c r="U254" s="94"/>
      <c r="V254" s="94"/>
      <c r="W254" s="94"/>
      <c r="X254" s="91"/>
      <c r="Y254" s="92"/>
      <c r="Z254" s="93"/>
      <c r="AA254" s="89"/>
      <c r="AB254" s="89"/>
      <c r="AC254" s="89"/>
      <c r="AD254" s="89"/>
      <c r="AE254" s="89"/>
      <c r="AF254" s="90"/>
      <c r="AK254" s="86"/>
      <c r="AL254" s="87"/>
      <c r="AM254" s="88"/>
      <c r="AN254" s="95"/>
      <c r="AO254" s="96"/>
      <c r="AP254" s="97"/>
      <c r="AQ254" s="47"/>
      <c r="AR254" s="98"/>
      <c r="AS254" s="99"/>
      <c r="AT254" s="99"/>
      <c r="AU254" s="100"/>
      <c r="AV254" s="101"/>
      <c r="AW254" s="102"/>
      <c r="AX254" s="91">
        <f>PRODUCT(AQ254,AS254,AV254)</f>
        <v>0</v>
      </c>
      <c r="AY254" s="92"/>
      <c r="AZ254" s="92"/>
      <c r="BA254" s="92"/>
      <c r="BB254" s="92"/>
      <c r="BC254" s="93"/>
      <c r="BD254" s="94"/>
      <c r="BE254" s="94"/>
      <c r="BF254" s="94"/>
      <c r="BG254" s="91"/>
      <c r="BH254" s="92"/>
      <c r="BI254" s="93"/>
      <c r="BJ254" s="89"/>
      <c r="BK254" s="89"/>
      <c r="BL254" s="89"/>
      <c r="BM254" s="89"/>
      <c r="BN254" s="89"/>
      <c r="BO254" s="90"/>
      <c r="BT254" s="86"/>
      <c r="BU254" s="87"/>
      <c r="BV254" s="88"/>
      <c r="BW254" s="95"/>
      <c r="BX254" s="96"/>
      <c r="BY254" s="97"/>
      <c r="BZ254" s="47"/>
      <c r="CA254" s="98"/>
      <c r="CB254" s="99"/>
      <c r="CC254" s="99"/>
      <c r="CD254" s="100"/>
      <c r="CE254" s="101"/>
      <c r="CF254" s="102"/>
      <c r="CG254" s="91">
        <f>PRODUCT(BZ254,CB254,CE254)</f>
        <v>0</v>
      </c>
      <c r="CH254" s="92"/>
      <c r="CI254" s="92"/>
      <c r="CJ254" s="92"/>
      <c r="CK254" s="92"/>
      <c r="CL254" s="93"/>
      <c r="CM254" s="94"/>
      <c r="CN254" s="94"/>
      <c r="CO254" s="94"/>
      <c r="CP254" s="91"/>
      <c r="CQ254" s="92"/>
      <c r="CR254" s="93"/>
      <c r="CS254" s="89"/>
      <c r="CT254" s="89"/>
      <c r="CU254" s="89"/>
      <c r="CV254" s="89"/>
      <c r="CW254" s="89"/>
      <c r="CX254" s="90"/>
    </row>
    <row r="255" spans="2:125" ht="27.75" customHeight="1" x14ac:dyDescent="0.15">
      <c r="B255" s="86"/>
      <c r="C255" s="87"/>
      <c r="D255" s="88"/>
      <c r="E255" s="95"/>
      <c r="F255" s="96"/>
      <c r="G255" s="97"/>
      <c r="H255" s="47"/>
      <c r="I255" s="98"/>
      <c r="J255" s="99"/>
      <c r="K255" s="99"/>
      <c r="L255" s="100"/>
      <c r="M255" s="101"/>
      <c r="N255" s="102"/>
      <c r="O255" s="91"/>
      <c r="P255" s="92"/>
      <c r="Q255" s="92"/>
      <c r="R255" s="92"/>
      <c r="S255" s="92"/>
      <c r="T255" s="93"/>
      <c r="U255" s="94"/>
      <c r="V255" s="94"/>
      <c r="W255" s="94"/>
      <c r="X255" s="91"/>
      <c r="Y255" s="92"/>
      <c r="Z255" s="93"/>
      <c r="AA255" s="89"/>
      <c r="AB255" s="89"/>
      <c r="AC255" s="89"/>
      <c r="AD255" s="89"/>
      <c r="AE255" s="89"/>
      <c r="AF255" s="90"/>
      <c r="AG255" s="48"/>
      <c r="AH255" s="48"/>
      <c r="AK255" s="86"/>
      <c r="AL255" s="87"/>
      <c r="AM255" s="88"/>
      <c r="AN255" s="95"/>
      <c r="AO255" s="96"/>
      <c r="AP255" s="97"/>
      <c r="AQ255" s="47"/>
      <c r="AR255" s="98"/>
      <c r="AS255" s="99"/>
      <c r="AT255" s="99"/>
      <c r="AU255" s="100"/>
      <c r="AV255" s="101"/>
      <c r="AW255" s="102"/>
      <c r="AX255" s="91">
        <f>PRODUCT(AQ255,AS255,AV255)</f>
        <v>0</v>
      </c>
      <c r="AY255" s="92"/>
      <c r="AZ255" s="92"/>
      <c r="BA255" s="92"/>
      <c r="BB255" s="92"/>
      <c r="BC255" s="93"/>
      <c r="BD255" s="94"/>
      <c r="BE255" s="94"/>
      <c r="BF255" s="94"/>
      <c r="BG255" s="91"/>
      <c r="BH255" s="92"/>
      <c r="BI255" s="93"/>
      <c r="BJ255" s="89"/>
      <c r="BK255" s="89"/>
      <c r="BL255" s="89"/>
      <c r="BM255" s="89"/>
      <c r="BN255" s="89"/>
      <c r="BO255" s="90"/>
      <c r="BP255" s="48"/>
      <c r="BQ255" s="48"/>
      <c r="BT255" s="86"/>
      <c r="BU255" s="87"/>
      <c r="BV255" s="88"/>
      <c r="BW255" s="95"/>
      <c r="BX255" s="96"/>
      <c r="BY255" s="97"/>
      <c r="BZ255" s="47"/>
      <c r="CA255" s="98"/>
      <c r="CB255" s="99"/>
      <c r="CC255" s="99"/>
      <c r="CD255" s="100"/>
      <c r="CE255" s="101"/>
      <c r="CF255" s="102"/>
      <c r="CG255" s="91">
        <f>PRODUCT(BZ255,CB255,CE255)</f>
        <v>0</v>
      </c>
      <c r="CH255" s="92"/>
      <c r="CI255" s="92"/>
      <c r="CJ255" s="92"/>
      <c r="CK255" s="92"/>
      <c r="CL255" s="93"/>
      <c r="CM255" s="94"/>
      <c r="CN255" s="94"/>
      <c r="CO255" s="94"/>
      <c r="CP255" s="91"/>
      <c r="CQ255" s="92"/>
      <c r="CR255" s="93"/>
      <c r="CS255" s="89"/>
      <c r="CT255" s="89"/>
      <c r="CU255" s="89"/>
      <c r="CV255" s="89"/>
      <c r="CW255" s="89"/>
      <c r="CX255" s="90"/>
      <c r="CY255" s="48"/>
      <c r="CZ255" s="48"/>
    </row>
    <row r="256" spans="2:125" ht="16.5" customHeight="1" x14ac:dyDescent="0.15">
      <c r="B256" s="105" t="s">
        <v>6</v>
      </c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11">
        <f>SUM(O242:T255)</f>
        <v>0</v>
      </c>
      <c r="P256" s="112"/>
      <c r="Q256" s="112"/>
      <c r="R256" s="112"/>
      <c r="S256" s="112"/>
      <c r="T256" s="113"/>
      <c r="U256" s="117">
        <f>SUM(U242:W255)</f>
        <v>0</v>
      </c>
      <c r="V256" s="117"/>
      <c r="W256" s="117"/>
      <c r="X256" s="117">
        <f>SUM(X242:Z255)</f>
        <v>0</v>
      </c>
      <c r="Y256" s="117"/>
      <c r="Z256" s="117"/>
      <c r="AA256" s="117">
        <f>SUM(AA242:AD255)</f>
        <v>0</v>
      </c>
      <c r="AB256" s="117"/>
      <c r="AC256" s="117"/>
      <c r="AD256" s="117"/>
      <c r="AE256" s="119">
        <f>SUM(AE242:AF255)</f>
        <v>0</v>
      </c>
      <c r="AF256" s="120"/>
      <c r="AG256" s="138" t="s">
        <v>47</v>
      </c>
      <c r="AH256" s="103" t="str">
        <f>IF(U256+X256+AA256+AE256=O256,"ＯＫ","計算が間違っています")</f>
        <v>ＯＫ</v>
      </c>
      <c r="AK256" s="105" t="s">
        <v>6</v>
      </c>
      <c r="AL256" s="106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11">
        <f>SUM(AX242:BC255)</f>
        <v>0</v>
      </c>
      <c r="AY256" s="112"/>
      <c r="AZ256" s="112"/>
      <c r="BA256" s="112"/>
      <c r="BB256" s="112"/>
      <c r="BC256" s="113"/>
      <c r="BD256" s="117">
        <f>SUM(BD242:BF255)</f>
        <v>0</v>
      </c>
      <c r="BE256" s="117"/>
      <c r="BF256" s="117"/>
      <c r="BG256" s="117">
        <f>SUM(BG242:BI255)</f>
        <v>0</v>
      </c>
      <c r="BH256" s="117"/>
      <c r="BI256" s="117"/>
      <c r="BJ256" s="117">
        <f>SUM(BJ242:BM255)</f>
        <v>0</v>
      </c>
      <c r="BK256" s="117"/>
      <c r="BL256" s="117"/>
      <c r="BM256" s="117"/>
      <c r="BN256" s="119">
        <f>SUM(BN242:BO255)</f>
        <v>0</v>
      </c>
      <c r="BO256" s="120"/>
      <c r="BP256" s="138" t="s">
        <v>47</v>
      </c>
      <c r="BQ256" s="103" t="str">
        <f>IF(BD256+BG256+BJ256+BN256=AX256,"ＯＫ","計算が間違っています")</f>
        <v>ＯＫ</v>
      </c>
      <c r="BT256" s="105" t="s">
        <v>6</v>
      </c>
      <c r="BU256" s="106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11">
        <f>SUM(CG242:CL255)</f>
        <v>0</v>
      </c>
      <c r="CH256" s="112"/>
      <c r="CI256" s="112"/>
      <c r="CJ256" s="112"/>
      <c r="CK256" s="112"/>
      <c r="CL256" s="113"/>
      <c r="CM256" s="117">
        <f>SUM(CM242:CO255)</f>
        <v>0</v>
      </c>
      <c r="CN256" s="117"/>
      <c r="CO256" s="117"/>
      <c r="CP256" s="117">
        <f>SUM(CP242:CR255)</f>
        <v>0</v>
      </c>
      <c r="CQ256" s="117"/>
      <c r="CR256" s="117"/>
      <c r="CS256" s="117">
        <f>SUM(CS242:CV255)</f>
        <v>0</v>
      </c>
      <c r="CT256" s="117"/>
      <c r="CU256" s="117"/>
      <c r="CV256" s="117"/>
      <c r="CW256" s="119">
        <f>SUM(CW242:CX255)</f>
        <v>0</v>
      </c>
      <c r="CX256" s="120"/>
      <c r="CY256" s="138" t="s">
        <v>47</v>
      </c>
      <c r="CZ256" s="103" t="str">
        <f>IF(CM256+CP256+CS256+CW256=CG256,"ＯＫ","計算が間違っています")</f>
        <v>ＯＫ</v>
      </c>
    </row>
    <row r="257" spans="2:104" ht="23.25" customHeight="1" x14ac:dyDescent="0.15">
      <c r="B257" s="108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4"/>
      <c r="P257" s="115"/>
      <c r="Q257" s="115"/>
      <c r="R257" s="115"/>
      <c r="S257" s="115"/>
      <c r="T257" s="116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21"/>
      <c r="AF257" s="122"/>
      <c r="AG257" s="138"/>
      <c r="AH257" s="104"/>
      <c r="AK257" s="108"/>
      <c r="AL257" s="109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4"/>
      <c r="AY257" s="115"/>
      <c r="AZ257" s="115"/>
      <c r="BA257" s="115"/>
      <c r="BB257" s="115"/>
      <c r="BC257" s="116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21"/>
      <c r="BO257" s="122"/>
      <c r="BP257" s="138"/>
      <c r="BQ257" s="104"/>
      <c r="BT257" s="108"/>
      <c r="BU257" s="109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4"/>
      <c r="CH257" s="115"/>
      <c r="CI257" s="115"/>
      <c r="CJ257" s="115"/>
      <c r="CK257" s="115"/>
      <c r="CL257" s="116"/>
      <c r="CM257" s="118"/>
      <c r="CN257" s="118"/>
      <c r="CO257" s="118"/>
      <c r="CP257" s="118"/>
      <c r="CQ257" s="118"/>
      <c r="CR257" s="118"/>
      <c r="CS257" s="118"/>
      <c r="CT257" s="118"/>
      <c r="CU257" s="118"/>
      <c r="CV257" s="118"/>
      <c r="CW257" s="121"/>
      <c r="CX257" s="122"/>
      <c r="CY257" s="138"/>
      <c r="CZ257" s="104"/>
    </row>
    <row r="258" spans="2:104" ht="12.75" customHeight="1" x14ac:dyDescent="0.15"/>
    <row r="259" spans="2:104" ht="20.25" customHeight="1" x14ac:dyDescent="0.15">
      <c r="B259" s="72" t="s">
        <v>3</v>
      </c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4"/>
      <c r="X259" s="75" t="s">
        <v>71</v>
      </c>
      <c r="Y259" s="76"/>
      <c r="Z259" s="76"/>
      <c r="AA259" s="76"/>
      <c r="AB259" s="77"/>
      <c r="AC259" s="78" t="s">
        <v>75</v>
      </c>
      <c r="AD259" s="76"/>
      <c r="AE259" s="76"/>
      <c r="AF259" s="79"/>
      <c r="AK259" s="72" t="s">
        <v>3</v>
      </c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4"/>
      <c r="BG259" s="75" t="s">
        <v>71</v>
      </c>
      <c r="BH259" s="76"/>
      <c r="BI259" s="76"/>
      <c r="BJ259" s="76"/>
      <c r="BK259" s="77"/>
      <c r="BL259" s="78" t="s">
        <v>75</v>
      </c>
      <c r="BM259" s="76"/>
      <c r="BN259" s="76"/>
      <c r="BO259" s="79"/>
      <c r="BT259" s="72" t="s">
        <v>3</v>
      </c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4"/>
      <c r="CP259" s="75" t="s">
        <v>71</v>
      </c>
      <c r="CQ259" s="76"/>
      <c r="CR259" s="76"/>
      <c r="CS259" s="76"/>
      <c r="CT259" s="77"/>
      <c r="CU259" s="78" t="s">
        <v>75</v>
      </c>
      <c r="CV259" s="76"/>
      <c r="CW259" s="76"/>
      <c r="CX259" s="79"/>
    </row>
    <row r="260" spans="2:104" ht="28.5" customHeight="1" x14ac:dyDescent="0.15"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1"/>
      <c r="X260" s="63"/>
      <c r="Y260" s="64"/>
      <c r="Z260" s="64"/>
      <c r="AA260" s="64"/>
      <c r="AB260" s="65"/>
      <c r="AC260" s="66"/>
      <c r="AD260" s="67"/>
      <c r="AE260" s="67"/>
      <c r="AF260" s="68"/>
      <c r="AK260" s="84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1"/>
      <c r="BG260" s="63"/>
      <c r="BH260" s="64"/>
      <c r="BI260" s="64"/>
      <c r="BJ260" s="64"/>
      <c r="BK260" s="65"/>
      <c r="BL260" s="66"/>
      <c r="BM260" s="67"/>
      <c r="BN260" s="67"/>
      <c r="BO260" s="68"/>
      <c r="BT260" s="84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1"/>
      <c r="CP260" s="63"/>
      <c r="CQ260" s="64"/>
      <c r="CR260" s="64"/>
      <c r="CS260" s="64"/>
      <c r="CT260" s="65"/>
      <c r="CU260" s="66"/>
      <c r="CV260" s="67"/>
      <c r="CW260" s="67"/>
      <c r="CX260" s="68"/>
    </row>
    <row r="261" spans="2:104" ht="28.5" customHeight="1" x14ac:dyDescent="0.15"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1"/>
      <c r="X261" s="63"/>
      <c r="Y261" s="64"/>
      <c r="Z261" s="64"/>
      <c r="AA261" s="64"/>
      <c r="AB261" s="65"/>
      <c r="AC261" s="66"/>
      <c r="AD261" s="67"/>
      <c r="AE261" s="67"/>
      <c r="AF261" s="68"/>
      <c r="AK261" s="84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1"/>
      <c r="BG261" s="63"/>
      <c r="BH261" s="64"/>
      <c r="BI261" s="64"/>
      <c r="BJ261" s="64"/>
      <c r="BK261" s="65"/>
      <c r="BL261" s="66"/>
      <c r="BM261" s="67"/>
      <c r="BN261" s="67"/>
      <c r="BO261" s="68"/>
      <c r="BT261" s="84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1"/>
      <c r="CP261" s="63"/>
      <c r="CQ261" s="64"/>
      <c r="CR261" s="64"/>
      <c r="CS261" s="64"/>
      <c r="CT261" s="65"/>
      <c r="CU261" s="66"/>
      <c r="CV261" s="67"/>
      <c r="CW261" s="67"/>
      <c r="CX261" s="68"/>
    </row>
    <row r="262" spans="2:104" ht="28.5" customHeight="1" x14ac:dyDescent="0.15"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1"/>
      <c r="X262" s="63"/>
      <c r="Y262" s="64"/>
      <c r="Z262" s="64"/>
      <c r="AA262" s="64"/>
      <c r="AB262" s="65"/>
      <c r="AC262" s="66"/>
      <c r="AD262" s="67"/>
      <c r="AE262" s="67"/>
      <c r="AF262" s="68"/>
      <c r="AK262" s="84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1"/>
      <c r="BG262" s="63"/>
      <c r="BH262" s="64"/>
      <c r="BI262" s="64"/>
      <c r="BJ262" s="64"/>
      <c r="BK262" s="65"/>
      <c r="BL262" s="66"/>
      <c r="BM262" s="67"/>
      <c r="BN262" s="67"/>
      <c r="BO262" s="68"/>
      <c r="BT262" s="84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1"/>
      <c r="CP262" s="63"/>
      <c r="CQ262" s="64"/>
      <c r="CR262" s="64"/>
      <c r="CS262" s="64"/>
      <c r="CT262" s="65"/>
      <c r="CU262" s="66"/>
      <c r="CV262" s="67"/>
      <c r="CW262" s="67"/>
      <c r="CX262" s="68"/>
    </row>
    <row r="263" spans="2:104" ht="28.5" customHeight="1" x14ac:dyDescent="0.15"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1"/>
      <c r="X263" s="63"/>
      <c r="Y263" s="64"/>
      <c r="Z263" s="64"/>
      <c r="AA263" s="64"/>
      <c r="AB263" s="65"/>
      <c r="AC263" s="66"/>
      <c r="AD263" s="67"/>
      <c r="AE263" s="67"/>
      <c r="AF263" s="68"/>
      <c r="AK263" s="84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1"/>
      <c r="BG263" s="63"/>
      <c r="BH263" s="64"/>
      <c r="BI263" s="64"/>
      <c r="BJ263" s="64"/>
      <c r="BK263" s="65"/>
      <c r="BL263" s="66"/>
      <c r="BM263" s="67"/>
      <c r="BN263" s="67"/>
      <c r="BO263" s="68"/>
      <c r="BT263" s="84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1"/>
      <c r="CP263" s="63"/>
      <c r="CQ263" s="64"/>
      <c r="CR263" s="64"/>
      <c r="CS263" s="64"/>
      <c r="CT263" s="65"/>
      <c r="CU263" s="66"/>
      <c r="CV263" s="67"/>
      <c r="CW263" s="67"/>
      <c r="CX263" s="68"/>
    </row>
    <row r="264" spans="2:104" ht="28.5" customHeight="1" x14ac:dyDescent="0.15">
      <c r="B264" s="85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3"/>
      <c r="X264" s="69" t="s">
        <v>6</v>
      </c>
      <c r="Y264" s="70"/>
      <c r="Z264" s="70"/>
      <c r="AA264" s="70"/>
      <c r="AB264" s="71"/>
      <c r="AC264" s="60">
        <f>SUM(AC260:AF263)</f>
        <v>0</v>
      </c>
      <c r="AD264" s="61"/>
      <c r="AE264" s="61"/>
      <c r="AF264" s="62"/>
      <c r="AK264" s="85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3"/>
      <c r="BG264" s="69" t="s">
        <v>6</v>
      </c>
      <c r="BH264" s="70"/>
      <c r="BI264" s="70"/>
      <c r="BJ264" s="70"/>
      <c r="BK264" s="71"/>
      <c r="BL264" s="60">
        <f>SUM(BL260:BO263)</f>
        <v>0</v>
      </c>
      <c r="BM264" s="61"/>
      <c r="BN264" s="61"/>
      <c r="BO264" s="62"/>
      <c r="BT264" s="85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3"/>
      <c r="CP264" s="69" t="s">
        <v>6</v>
      </c>
      <c r="CQ264" s="70"/>
      <c r="CR264" s="70"/>
      <c r="CS264" s="70"/>
      <c r="CT264" s="71"/>
      <c r="CU264" s="60">
        <f>SUM(CU260:CX263)</f>
        <v>0</v>
      </c>
      <c r="CV264" s="61"/>
      <c r="CW264" s="61"/>
      <c r="CX264" s="62"/>
    </row>
    <row r="265" spans="2:104" ht="21.75" customHeight="1" x14ac:dyDescent="0.15">
      <c r="D265" s="36"/>
      <c r="E265" s="178" t="str">
        <f>E232</f>
        <v>令和　　年度</v>
      </c>
      <c r="F265" s="178"/>
      <c r="G265" s="178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80" t="s">
        <v>51</v>
      </c>
      <c r="U265" s="180"/>
      <c r="V265" s="180"/>
      <c r="W265" s="180"/>
      <c r="X265" s="180"/>
      <c r="Y265" s="180"/>
      <c r="Z265" s="180"/>
      <c r="AA265" s="180"/>
      <c r="AB265" s="180"/>
      <c r="AC265" s="36"/>
      <c r="AD265" s="36"/>
      <c r="AE265" s="36"/>
      <c r="AF265" s="36"/>
      <c r="AG265" s="46"/>
      <c r="AI265" s="46"/>
      <c r="AM265" s="36"/>
      <c r="AN265" s="178" t="str">
        <f>AN232</f>
        <v>令和　　年度</v>
      </c>
      <c r="AO265" s="178"/>
      <c r="AP265" s="178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80" t="s">
        <v>51</v>
      </c>
      <c r="BD265" s="180"/>
      <c r="BE265" s="180"/>
      <c r="BF265" s="180"/>
      <c r="BG265" s="180"/>
      <c r="BH265" s="180"/>
      <c r="BI265" s="180"/>
      <c r="BJ265" s="180"/>
      <c r="BK265" s="180"/>
      <c r="BL265" s="36"/>
      <c r="BM265" s="36"/>
      <c r="BN265" s="36"/>
      <c r="BO265" s="36"/>
      <c r="BP265" s="46"/>
      <c r="BV265" s="36"/>
      <c r="BW265" s="178" t="str">
        <f>BW232</f>
        <v>令和　　年度</v>
      </c>
      <c r="BX265" s="178"/>
      <c r="BY265" s="178"/>
      <c r="BZ265" s="179"/>
      <c r="CA265" s="179"/>
      <c r="CB265" s="179"/>
      <c r="CC265" s="179"/>
      <c r="CD265" s="179"/>
      <c r="CE265" s="179"/>
      <c r="CF265" s="179"/>
      <c r="CG265" s="179"/>
      <c r="CH265" s="179"/>
      <c r="CI265" s="179"/>
      <c r="CJ265" s="179"/>
      <c r="CK265" s="179"/>
      <c r="CL265" s="180" t="s">
        <v>51</v>
      </c>
      <c r="CM265" s="180"/>
      <c r="CN265" s="180"/>
      <c r="CO265" s="180"/>
      <c r="CP265" s="180"/>
      <c r="CQ265" s="180"/>
      <c r="CR265" s="180"/>
      <c r="CS265" s="180"/>
      <c r="CT265" s="180"/>
      <c r="CU265" s="36"/>
      <c r="CV265" s="36"/>
      <c r="CW265" s="36"/>
      <c r="CX265" s="36"/>
      <c r="CY265" s="46"/>
    </row>
    <row r="266" spans="2:104" ht="17.25" customHeight="1" x14ac:dyDescent="0.1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I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</row>
    <row r="267" spans="2:104" ht="27" customHeight="1" x14ac:dyDescent="0.15">
      <c r="B267" s="172" t="s">
        <v>48</v>
      </c>
      <c r="C267" s="173"/>
      <c r="D267" s="174">
        <v>9</v>
      </c>
      <c r="E267" s="175"/>
      <c r="F267" s="176" t="str">
        <f>F234</f>
        <v>　競技団体名：</v>
      </c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I267" s="52"/>
      <c r="AK267" s="172" t="s">
        <v>48</v>
      </c>
      <c r="AL267" s="173"/>
      <c r="AM267" s="174">
        <v>19</v>
      </c>
      <c r="AN267" s="175"/>
      <c r="AO267" s="176" t="str">
        <f>AO234</f>
        <v>　競技団体名：</v>
      </c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T267" s="172" t="s">
        <v>48</v>
      </c>
      <c r="BU267" s="173"/>
      <c r="BV267" s="174">
        <v>29</v>
      </c>
      <c r="BW267" s="175"/>
      <c r="BX267" s="176" t="str">
        <f>BX234</f>
        <v>　競技団体名：</v>
      </c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</row>
    <row r="268" spans="2:104" ht="28.5" customHeight="1" x14ac:dyDescent="0.15">
      <c r="B268" s="54" t="s">
        <v>45</v>
      </c>
      <c r="C268" s="55"/>
      <c r="D268" s="56"/>
      <c r="E268" s="56"/>
      <c r="F268" s="56"/>
      <c r="G268" s="57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9"/>
      <c r="AI268" s="52"/>
      <c r="AK268" s="54" t="s">
        <v>45</v>
      </c>
      <c r="AL268" s="55"/>
      <c r="AM268" s="56"/>
      <c r="AN268" s="56"/>
      <c r="AO268" s="56"/>
      <c r="AP268" s="57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9"/>
      <c r="BT268" s="54" t="s">
        <v>45</v>
      </c>
      <c r="BU268" s="55"/>
      <c r="BV268" s="56"/>
      <c r="BW268" s="56"/>
      <c r="BX268" s="56"/>
      <c r="BY268" s="57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9"/>
    </row>
    <row r="269" spans="2:104" ht="28.5" customHeight="1" x14ac:dyDescent="0.15">
      <c r="B269" s="54" t="s">
        <v>46</v>
      </c>
      <c r="C269" s="55"/>
      <c r="D269" s="56"/>
      <c r="E269" s="56"/>
      <c r="F269" s="56"/>
      <c r="G269" s="57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9"/>
      <c r="AI269" s="52"/>
      <c r="AK269" s="54" t="s">
        <v>46</v>
      </c>
      <c r="AL269" s="55"/>
      <c r="AM269" s="56"/>
      <c r="AN269" s="56"/>
      <c r="AO269" s="56"/>
      <c r="AP269" s="57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9"/>
      <c r="BT269" s="54" t="s">
        <v>46</v>
      </c>
      <c r="BU269" s="55"/>
      <c r="BV269" s="56"/>
      <c r="BW269" s="56"/>
      <c r="BX269" s="56"/>
      <c r="BY269" s="57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9"/>
    </row>
    <row r="270" spans="2:104" ht="28.5" customHeight="1" x14ac:dyDescent="0.15">
      <c r="B270" s="54" t="s">
        <v>36</v>
      </c>
      <c r="C270" s="55"/>
      <c r="D270" s="56"/>
      <c r="E270" s="129" t="s">
        <v>44</v>
      </c>
      <c r="F270" s="130"/>
      <c r="G270" s="123"/>
      <c r="H270" s="124"/>
      <c r="I270" s="124"/>
      <c r="J270" s="124"/>
      <c r="K270" s="124"/>
      <c r="L270" s="131" t="s">
        <v>40</v>
      </c>
      <c r="M270" s="131"/>
      <c r="N270" s="131"/>
      <c r="O270" s="131"/>
      <c r="P270" s="129"/>
      <c r="Q270" s="123"/>
      <c r="R270" s="124"/>
      <c r="S270" s="124"/>
      <c r="T270" s="124"/>
      <c r="U270" s="124"/>
      <c r="V270" s="124"/>
      <c r="W270" s="124"/>
      <c r="X270" s="131" t="s">
        <v>42</v>
      </c>
      <c r="Y270" s="131"/>
      <c r="Z270" s="131"/>
      <c r="AA270" s="129"/>
      <c r="AB270" s="123"/>
      <c r="AC270" s="124"/>
      <c r="AD270" s="124"/>
      <c r="AE270" s="124"/>
      <c r="AF270" s="125"/>
      <c r="AI270" s="52"/>
      <c r="AK270" s="54" t="s">
        <v>36</v>
      </c>
      <c r="AL270" s="55"/>
      <c r="AM270" s="56"/>
      <c r="AN270" s="129" t="s">
        <v>44</v>
      </c>
      <c r="AO270" s="130"/>
      <c r="AP270" s="123"/>
      <c r="AQ270" s="124"/>
      <c r="AR270" s="124"/>
      <c r="AS270" s="124"/>
      <c r="AT270" s="124"/>
      <c r="AU270" s="131" t="s">
        <v>40</v>
      </c>
      <c r="AV270" s="131"/>
      <c r="AW270" s="131"/>
      <c r="AX270" s="131"/>
      <c r="AY270" s="129"/>
      <c r="AZ270" s="123"/>
      <c r="BA270" s="124"/>
      <c r="BB270" s="124"/>
      <c r="BC270" s="124"/>
      <c r="BD270" s="124"/>
      <c r="BE270" s="124"/>
      <c r="BF270" s="124"/>
      <c r="BG270" s="131" t="s">
        <v>42</v>
      </c>
      <c r="BH270" s="131"/>
      <c r="BI270" s="131"/>
      <c r="BJ270" s="129"/>
      <c r="BK270" s="123"/>
      <c r="BL270" s="124"/>
      <c r="BM270" s="124"/>
      <c r="BN270" s="124"/>
      <c r="BO270" s="125"/>
      <c r="BT270" s="54" t="s">
        <v>36</v>
      </c>
      <c r="BU270" s="55"/>
      <c r="BV270" s="56"/>
      <c r="BW270" s="129" t="s">
        <v>44</v>
      </c>
      <c r="BX270" s="130"/>
      <c r="BY270" s="123"/>
      <c r="BZ270" s="124"/>
      <c r="CA270" s="124"/>
      <c r="CB270" s="124"/>
      <c r="CC270" s="124"/>
      <c r="CD270" s="131" t="s">
        <v>40</v>
      </c>
      <c r="CE270" s="131"/>
      <c r="CF270" s="131"/>
      <c r="CG270" s="131"/>
      <c r="CH270" s="129"/>
      <c r="CI270" s="123"/>
      <c r="CJ270" s="124"/>
      <c r="CK270" s="124"/>
      <c r="CL270" s="124"/>
      <c r="CM270" s="124"/>
      <c r="CN270" s="124"/>
      <c r="CO270" s="124"/>
      <c r="CP270" s="131" t="s">
        <v>42</v>
      </c>
      <c r="CQ270" s="131"/>
      <c r="CR270" s="131"/>
      <c r="CS270" s="129"/>
      <c r="CT270" s="123"/>
      <c r="CU270" s="124"/>
      <c r="CV270" s="124"/>
      <c r="CW270" s="124"/>
      <c r="CX270" s="125"/>
    </row>
    <row r="271" spans="2:104" ht="28.5" customHeight="1" x14ac:dyDescent="0.15">
      <c r="B271" s="126"/>
      <c r="C271" s="127"/>
      <c r="D271" s="128"/>
      <c r="E271" s="133" t="s">
        <v>39</v>
      </c>
      <c r="F271" s="137"/>
      <c r="G271" s="134"/>
      <c r="H271" s="135"/>
      <c r="I271" s="135"/>
      <c r="J271" s="135"/>
      <c r="K271" s="135"/>
      <c r="L271" s="132" t="s">
        <v>41</v>
      </c>
      <c r="M271" s="132"/>
      <c r="N271" s="132"/>
      <c r="O271" s="132"/>
      <c r="P271" s="133"/>
      <c r="Q271" s="134"/>
      <c r="R271" s="135"/>
      <c r="S271" s="135"/>
      <c r="T271" s="135"/>
      <c r="U271" s="135"/>
      <c r="V271" s="135"/>
      <c r="W271" s="135"/>
      <c r="X271" s="132" t="s">
        <v>43</v>
      </c>
      <c r="Y271" s="132"/>
      <c r="Z271" s="132"/>
      <c r="AA271" s="133"/>
      <c r="AB271" s="134"/>
      <c r="AC271" s="135"/>
      <c r="AD271" s="135"/>
      <c r="AE271" s="135"/>
      <c r="AF271" s="136"/>
      <c r="AI271" s="52"/>
      <c r="AK271" s="126"/>
      <c r="AL271" s="127"/>
      <c r="AM271" s="128"/>
      <c r="AN271" s="133" t="s">
        <v>39</v>
      </c>
      <c r="AO271" s="137"/>
      <c r="AP271" s="134"/>
      <c r="AQ271" s="135"/>
      <c r="AR271" s="135"/>
      <c r="AS271" s="135"/>
      <c r="AT271" s="135"/>
      <c r="AU271" s="132" t="s">
        <v>41</v>
      </c>
      <c r="AV271" s="132"/>
      <c r="AW271" s="132"/>
      <c r="AX271" s="132"/>
      <c r="AY271" s="133"/>
      <c r="AZ271" s="134"/>
      <c r="BA271" s="135"/>
      <c r="BB271" s="135"/>
      <c r="BC271" s="135"/>
      <c r="BD271" s="135"/>
      <c r="BE271" s="135"/>
      <c r="BF271" s="135"/>
      <c r="BG271" s="132" t="s">
        <v>43</v>
      </c>
      <c r="BH271" s="132"/>
      <c r="BI271" s="132"/>
      <c r="BJ271" s="133"/>
      <c r="BK271" s="134"/>
      <c r="BL271" s="135"/>
      <c r="BM271" s="135"/>
      <c r="BN271" s="135"/>
      <c r="BO271" s="136"/>
      <c r="BT271" s="126"/>
      <c r="BU271" s="127"/>
      <c r="BV271" s="128"/>
      <c r="BW271" s="133" t="s">
        <v>39</v>
      </c>
      <c r="BX271" s="137"/>
      <c r="BY271" s="134"/>
      <c r="BZ271" s="135"/>
      <c r="CA271" s="135"/>
      <c r="CB271" s="135"/>
      <c r="CC271" s="135"/>
      <c r="CD271" s="132" t="s">
        <v>41</v>
      </c>
      <c r="CE271" s="132"/>
      <c r="CF271" s="132"/>
      <c r="CG271" s="132"/>
      <c r="CH271" s="133"/>
      <c r="CI271" s="134"/>
      <c r="CJ271" s="135"/>
      <c r="CK271" s="135"/>
      <c r="CL271" s="135"/>
      <c r="CM271" s="135"/>
      <c r="CN271" s="135"/>
      <c r="CO271" s="135"/>
      <c r="CP271" s="132" t="s">
        <v>43</v>
      </c>
      <c r="CQ271" s="132"/>
      <c r="CR271" s="132"/>
      <c r="CS271" s="133"/>
      <c r="CT271" s="134"/>
      <c r="CU271" s="135"/>
      <c r="CV271" s="135"/>
      <c r="CW271" s="135"/>
      <c r="CX271" s="136"/>
    </row>
    <row r="272" spans="2:104" ht="13.5" customHeight="1" x14ac:dyDescent="0.1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</row>
    <row r="273" spans="2:125" ht="21" customHeight="1" x14ac:dyDescent="0.15">
      <c r="B273" s="148" t="s">
        <v>9</v>
      </c>
      <c r="C273" s="149"/>
      <c r="D273" s="150"/>
      <c r="E273" s="150"/>
      <c r="F273" s="150"/>
      <c r="G273" s="150"/>
      <c r="H273" s="150" t="s">
        <v>2</v>
      </c>
      <c r="I273" s="151" t="s">
        <v>7</v>
      </c>
      <c r="J273" s="152"/>
      <c r="K273" s="152"/>
      <c r="L273" s="153"/>
      <c r="M273" s="157" t="s">
        <v>0</v>
      </c>
      <c r="N273" s="157"/>
      <c r="O273" s="151" t="s">
        <v>1</v>
      </c>
      <c r="P273" s="152"/>
      <c r="Q273" s="152"/>
      <c r="R273" s="152"/>
      <c r="S273" s="152"/>
      <c r="T273" s="153"/>
      <c r="U273" s="150" t="s">
        <v>8</v>
      </c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67"/>
      <c r="AF273" s="168"/>
      <c r="AG273" s="51"/>
      <c r="AH273" s="5"/>
      <c r="AI273" s="51"/>
      <c r="AK273" s="148" t="s">
        <v>9</v>
      </c>
      <c r="AL273" s="149"/>
      <c r="AM273" s="150"/>
      <c r="AN273" s="150"/>
      <c r="AO273" s="150"/>
      <c r="AP273" s="150"/>
      <c r="AQ273" s="150" t="s">
        <v>2</v>
      </c>
      <c r="AR273" s="151" t="s">
        <v>7</v>
      </c>
      <c r="AS273" s="152"/>
      <c r="AT273" s="152"/>
      <c r="AU273" s="153"/>
      <c r="AV273" s="157" t="s">
        <v>0</v>
      </c>
      <c r="AW273" s="157"/>
      <c r="AX273" s="151" t="s">
        <v>1</v>
      </c>
      <c r="AY273" s="152"/>
      <c r="AZ273" s="152"/>
      <c r="BA273" s="152"/>
      <c r="BB273" s="152"/>
      <c r="BC273" s="153"/>
      <c r="BD273" s="150" t="s">
        <v>8</v>
      </c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67"/>
      <c r="BO273" s="168"/>
      <c r="BP273" s="51"/>
      <c r="BQ273" s="5"/>
      <c r="BT273" s="148" t="s">
        <v>9</v>
      </c>
      <c r="BU273" s="149"/>
      <c r="BV273" s="150"/>
      <c r="BW273" s="150"/>
      <c r="BX273" s="150"/>
      <c r="BY273" s="150"/>
      <c r="BZ273" s="150" t="s">
        <v>2</v>
      </c>
      <c r="CA273" s="151" t="s">
        <v>7</v>
      </c>
      <c r="CB273" s="152"/>
      <c r="CC273" s="152"/>
      <c r="CD273" s="153"/>
      <c r="CE273" s="157" t="s">
        <v>0</v>
      </c>
      <c r="CF273" s="157"/>
      <c r="CG273" s="151" t="s">
        <v>1</v>
      </c>
      <c r="CH273" s="152"/>
      <c r="CI273" s="152"/>
      <c r="CJ273" s="152"/>
      <c r="CK273" s="152"/>
      <c r="CL273" s="153"/>
      <c r="CM273" s="150" t="s">
        <v>8</v>
      </c>
      <c r="CN273" s="150"/>
      <c r="CO273" s="150"/>
      <c r="CP273" s="150"/>
      <c r="CQ273" s="150"/>
      <c r="CR273" s="150"/>
      <c r="CS273" s="150"/>
      <c r="CT273" s="150"/>
      <c r="CU273" s="150"/>
      <c r="CV273" s="150"/>
      <c r="CW273" s="167"/>
      <c r="CX273" s="168"/>
      <c r="CY273" s="51"/>
      <c r="CZ273" s="5"/>
    </row>
    <row r="274" spans="2:125" ht="21" customHeight="1" x14ac:dyDescent="0.15">
      <c r="B274" s="54"/>
      <c r="C274" s="55"/>
      <c r="D274" s="56"/>
      <c r="E274" s="56"/>
      <c r="F274" s="56"/>
      <c r="G274" s="56"/>
      <c r="H274" s="56"/>
      <c r="I274" s="154"/>
      <c r="J274" s="155"/>
      <c r="K274" s="155"/>
      <c r="L274" s="156"/>
      <c r="M274" s="158"/>
      <c r="N274" s="158"/>
      <c r="O274" s="154"/>
      <c r="P274" s="155"/>
      <c r="Q274" s="155"/>
      <c r="R274" s="155"/>
      <c r="S274" s="155"/>
      <c r="T274" s="156"/>
      <c r="U274" s="158" t="s">
        <v>35</v>
      </c>
      <c r="V274" s="158"/>
      <c r="W274" s="158"/>
      <c r="X274" s="163" t="s">
        <v>34</v>
      </c>
      <c r="Y274" s="164"/>
      <c r="Z274" s="165"/>
      <c r="AA274" s="158" t="s">
        <v>32</v>
      </c>
      <c r="AB274" s="158"/>
      <c r="AC274" s="158"/>
      <c r="AD274" s="158"/>
      <c r="AE274" s="163" t="s">
        <v>33</v>
      </c>
      <c r="AF274" s="166"/>
      <c r="AK274" s="54"/>
      <c r="AL274" s="55"/>
      <c r="AM274" s="56"/>
      <c r="AN274" s="56"/>
      <c r="AO274" s="56"/>
      <c r="AP274" s="56"/>
      <c r="AQ274" s="56"/>
      <c r="AR274" s="154"/>
      <c r="AS274" s="155"/>
      <c r="AT274" s="155"/>
      <c r="AU274" s="156"/>
      <c r="AV274" s="158"/>
      <c r="AW274" s="158"/>
      <c r="AX274" s="154"/>
      <c r="AY274" s="155"/>
      <c r="AZ274" s="155"/>
      <c r="BA274" s="155"/>
      <c r="BB274" s="155"/>
      <c r="BC274" s="156"/>
      <c r="BD274" s="158" t="s">
        <v>35</v>
      </c>
      <c r="BE274" s="158"/>
      <c r="BF274" s="158"/>
      <c r="BG274" s="163" t="s">
        <v>34</v>
      </c>
      <c r="BH274" s="164"/>
      <c r="BI274" s="165"/>
      <c r="BJ274" s="158" t="s">
        <v>32</v>
      </c>
      <c r="BK274" s="158"/>
      <c r="BL274" s="158"/>
      <c r="BM274" s="158"/>
      <c r="BN274" s="163" t="s">
        <v>33</v>
      </c>
      <c r="BO274" s="166"/>
      <c r="BT274" s="54"/>
      <c r="BU274" s="55"/>
      <c r="BV274" s="56"/>
      <c r="BW274" s="56"/>
      <c r="BX274" s="56"/>
      <c r="BY274" s="56"/>
      <c r="BZ274" s="56"/>
      <c r="CA274" s="154"/>
      <c r="CB274" s="155"/>
      <c r="CC274" s="155"/>
      <c r="CD274" s="156"/>
      <c r="CE274" s="158"/>
      <c r="CF274" s="158"/>
      <c r="CG274" s="154"/>
      <c r="CH274" s="155"/>
      <c r="CI274" s="155"/>
      <c r="CJ274" s="155"/>
      <c r="CK274" s="155"/>
      <c r="CL274" s="156"/>
      <c r="CM274" s="158" t="s">
        <v>35</v>
      </c>
      <c r="CN274" s="158"/>
      <c r="CO274" s="158"/>
      <c r="CP274" s="163" t="s">
        <v>34</v>
      </c>
      <c r="CQ274" s="164"/>
      <c r="CR274" s="165"/>
      <c r="CS274" s="158" t="s">
        <v>32</v>
      </c>
      <c r="CT274" s="158"/>
      <c r="CU274" s="158"/>
      <c r="CV274" s="158"/>
      <c r="CW274" s="163" t="s">
        <v>33</v>
      </c>
      <c r="CX274" s="166"/>
      <c r="DS274" s="171" t="s">
        <v>19</v>
      </c>
      <c r="DT274" s="171"/>
      <c r="DU274" s="171"/>
    </row>
    <row r="275" spans="2:125" ht="27.75" customHeight="1" x14ac:dyDescent="0.15">
      <c r="B275" s="146"/>
      <c r="C275" s="88"/>
      <c r="D275" s="147"/>
      <c r="E275" s="95"/>
      <c r="F275" s="96"/>
      <c r="G275" s="97"/>
      <c r="H275" s="6"/>
      <c r="I275" s="139"/>
      <c r="J275" s="140"/>
      <c r="K275" s="140"/>
      <c r="L275" s="141"/>
      <c r="M275" s="142"/>
      <c r="N275" s="142"/>
      <c r="O275" s="91">
        <f>PRODUCT(H275,I275,M275)</f>
        <v>0</v>
      </c>
      <c r="P275" s="92"/>
      <c r="Q275" s="92"/>
      <c r="R275" s="92"/>
      <c r="S275" s="92"/>
      <c r="T275" s="93"/>
      <c r="U275" s="94"/>
      <c r="V275" s="94"/>
      <c r="W275" s="94"/>
      <c r="X275" s="91"/>
      <c r="Y275" s="92"/>
      <c r="Z275" s="93"/>
      <c r="AA275" s="89"/>
      <c r="AB275" s="89"/>
      <c r="AC275" s="89"/>
      <c r="AD275" s="89"/>
      <c r="AE275" s="89"/>
      <c r="AF275" s="90"/>
      <c r="AK275" s="146"/>
      <c r="AL275" s="88"/>
      <c r="AM275" s="147"/>
      <c r="AN275" s="95"/>
      <c r="AO275" s="96"/>
      <c r="AP275" s="97"/>
      <c r="AQ275" s="6"/>
      <c r="AR275" s="139"/>
      <c r="AS275" s="140"/>
      <c r="AT275" s="140"/>
      <c r="AU275" s="141"/>
      <c r="AV275" s="142"/>
      <c r="AW275" s="142"/>
      <c r="AX275" s="91">
        <f>PRODUCT(AQ275,AR275,AV275)</f>
        <v>0</v>
      </c>
      <c r="AY275" s="92"/>
      <c r="AZ275" s="92"/>
      <c r="BA275" s="92"/>
      <c r="BB275" s="92"/>
      <c r="BC275" s="93"/>
      <c r="BD275" s="94"/>
      <c r="BE275" s="94"/>
      <c r="BF275" s="94"/>
      <c r="BG275" s="91"/>
      <c r="BH275" s="92"/>
      <c r="BI275" s="93"/>
      <c r="BJ275" s="89"/>
      <c r="BK275" s="89"/>
      <c r="BL275" s="89"/>
      <c r="BM275" s="89"/>
      <c r="BN275" s="89"/>
      <c r="BO275" s="90"/>
      <c r="BT275" s="146"/>
      <c r="BU275" s="88"/>
      <c r="BV275" s="147"/>
      <c r="BW275" s="95"/>
      <c r="BX275" s="96"/>
      <c r="BY275" s="97"/>
      <c r="BZ275" s="6"/>
      <c r="CA275" s="139"/>
      <c r="CB275" s="140"/>
      <c r="CC275" s="140"/>
      <c r="CD275" s="141"/>
      <c r="CE275" s="142"/>
      <c r="CF275" s="142"/>
      <c r="CG275" s="91">
        <f>PRODUCT(BZ275,CA275,CE275)</f>
        <v>0</v>
      </c>
      <c r="CH275" s="92"/>
      <c r="CI275" s="92"/>
      <c r="CJ275" s="92"/>
      <c r="CK275" s="92"/>
      <c r="CL275" s="93"/>
      <c r="CM275" s="94"/>
      <c r="CN275" s="94"/>
      <c r="CO275" s="94"/>
      <c r="CP275" s="91"/>
      <c r="CQ275" s="92"/>
      <c r="CR275" s="93"/>
      <c r="CS275" s="89"/>
      <c r="CT275" s="89"/>
      <c r="CU275" s="89"/>
      <c r="CV275" s="89"/>
      <c r="CW275" s="89"/>
      <c r="CX275" s="90"/>
      <c r="DS275" s="8" t="s">
        <v>52</v>
      </c>
      <c r="DT275" s="37" t="s">
        <v>37</v>
      </c>
      <c r="DU275" s="4" t="s">
        <v>31</v>
      </c>
    </row>
    <row r="276" spans="2:125" ht="27.75" customHeight="1" x14ac:dyDescent="0.15">
      <c r="B276" s="146"/>
      <c r="C276" s="88"/>
      <c r="D276" s="147"/>
      <c r="E276" s="159"/>
      <c r="F276" s="96"/>
      <c r="G276" s="97"/>
      <c r="H276" s="47"/>
      <c r="I276" s="139"/>
      <c r="J276" s="140"/>
      <c r="K276" s="140"/>
      <c r="L276" s="141"/>
      <c r="M276" s="142"/>
      <c r="N276" s="142"/>
      <c r="O276" s="91">
        <f>PRODUCT(H276,I276,M276)</f>
        <v>0</v>
      </c>
      <c r="P276" s="92"/>
      <c r="Q276" s="92"/>
      <c r="R276" s="92"/>
      <c r="S276" s="92"/>
      <c r="T276" s="93"/>
      <c r="U276" s="94"/>
      <c r="V276" s="94"/>
      <c r="W276" s="94"/>
      <c r="X276" s="91"/>
      <c r="Y276" s="92"/>
      <c r="Z276" s="93"/>
      <c r="AA276" s="89"/>
      <c r="AB276" s="89"/>
      <c r="AC276" s="89"/>
      <c r="AD276" s="89"/>
      <c r="AE276" s="89"/>
      <c r="AF276" s="90"/>
      <c r="AK276" s="146"/>
      <c r="AL276" s="88"/>
      <c r="AM276" s="147"/>
      <c r="AN276" s="159"/>
      <c r="AO276" s="96"/>
      <c r="AP276" s="97"/>
      <c r="AQ276" s="47"/>
      <c r="AR276" s="139"/>
      <c r="AS276" s="140"/>
      <c r="AT276" s="140"/>
      <c r="AU276" s="141"/>
      <c r="AV276" s="142"/>
      <c r="AW276" s="142"/>
      <c r="AX276" s="91">
        <f>PRODUCT(AQ276,AR276,AV276)</f>
        <v>0</v>
      </c>
      <c r="AY276" s="92"/>
      <c r="AZ276" s="92"/>
      <c r="BA276" s="92"/>
      <c r="BB276" s="92"/>
      <c r="BC276" s="93"/>
      <c r="BD276" s="94"/>
      <c r="BE276" s="94"/>
      <c r="BF276" s="94"/>
      <c r="BG276" s="91"/>
      <c r="BH276" s="92"/>
      <c r="BI276" s="93"/>
      <c r="BJ276" s="89"/>
      <c r="BK276" s="89"/>
      <c r="BL276" s="89"/>
      <c r="BM276" s="89"/>
      <c r="BN276" s="89"/>
      <c r="BO276" s="90"/>
      <c r="BT276" s="146"/>
      <c r="BU276" s="88"/>
      <c r="BV276" s="147"/>
      <c r="BW276" s="159"/>
      <c r="BX276" s="96"/>
      <c r="BY276" s="97"/>
      <c r="BZ276" s="47"/>
      <c r="CA276" s="139"/>
      <c r="CB276" s="140"/>
      <c r="CC276" s="140"/>
      <c r="CD276" s="141"/>
      <c r="CE276" s="142"/>
      <c r="CF276" s="142"/>
      <c r="CG276" s="91">
        <f>PRODUCT(BZ276,CA276,CE276)</f>
        <v>0</v>
      </c>
      <c r="CH276" s="92"/>
      <c r="CI276" s="92"/>
      <c r="CJ276" s="92"/>
      <c r="CK276" s="92"/>
      <c r="CL276" s="93"/>
      <c r="CM276" s="94"/>
      <c r="CN276" s="94"/>
      <c r="CO276" s="94"/>
      <c r="CP276" s="91"/>
      <c r="CQ276" s="92"/>
      <c r="CR276" s="93"/>
      <c r="CS276" s="89"/>
      <c r="CT276" s="89"/>
      <c r="CU276" s="89"/>
      <c r="CV276" s="89"/>
      <c r="CW276" s="89"/>
      <c r="CX276" s="90"/>
      <c r="DS276" s="8" t="s">
        <v>54</v>
      </c>
      <c r="DT276" s="37" t="s">
        <v>38</v>
      </c>
      <c r="DU276" s="4" t="s">
        <v>10</v>
      </c>
    </row>
    <row r="277" spans="2:125" ht="27.75" customHeight="1" x14ac:dyDescent="0.15">
      <c r="B277" s="146"/>
      <c r="C277" s="88"/>
      <c r="D277" s="147"/>
      <c r="E277" s="95"/>
      <c r="F277" s="96"/>
      <c r="G277" s="97"/>
      <c r="H277" s="47"/>
      <c r="I277" s="139"/>
      <c r="J277" s="140"/>
      <c r="K277" s="140"/>
      <c r="L277" s="141"/>
      <c r="M277" s="142"/>
      <c r="N277" s="142"/>
      <c r="O277" s="91">
        <f t="shared" ref="O277:O284" si="24">PRODUCT(H277,I277,M277)</f>
        <v>0</v>
      </c>
      <c r="P277" s="92"/>
      <c r="Q277" s="92"/>
      <c r="R277" s="92"/>
      <c r="S277" s="92"/>
      <c r="T277" s="93"/>
      <c r="U277" s="89"/>
      <c r="V277" s="89"/>
      <c r="W277" s="89"/>
      <c r="X277" s="143"/>
      <c r="Y277" s="144"/>
      <c r="Z277" s="145"/>
      <c r="AA277" s="89"/>
      <c r="AB277" s="89"/>
      <c r="AC277" s="89"/>
      <c r="AD277" s="89"/>
      <c r="AE277" s="89"/>
      <c r="AF277" s="90"/>
      <c r="AK277" s="146"/>
      <c r="AL277" s="88"/>
      <c r="AM277" s="147"/>
      <c r="AN277" s="95"/>
      <c r="AO277" s="96"/>
      <c r="AP277" s="97"/>
      <c r="AQ277" s="47"/>
      <c r="AR277" s="139"/>
      <c r="AS277" s="140"/>
      <c r="AT277" s="140"/>
      <c r="AU277" s="141"/>
      <c r="AV277" s="142"/>
      <c r="AW277" s="142"/>
      <c r="AX277" s="91">
        <f t="shared" ref="AX277:AX284" si="25">PRODUCT(AQ277,AR277,AV277)</f>
        <v>0</v>
      </c>
      <c r="AY277" s="92"/>
      <c r="AZ277" s="92"/>
      <c r="BA277" s="92"/>
      <c r="BB277" s="92"/>
      <c r="BC277" s="93"/>
      <c r="BD277" s="89"/>
      <c r="BE277" s="89"/>
      <c r="BF277" s="89"/>
      <c r="BG277" s="143"/>
      <c r="BH277" s="144"/>
      <c r="BI277" s="145"/>
      <c r="BJ277" s="89"/>
      <c r="BK277" s="89"/>
      <c r="BL277" s="89"/>
      <c r="BM277" s="89"/>
      <c r="BN277" s="89"/>
      <c r="BO277" s="90"/>
      <c r="BT277" s="146"/>
      <c r="BU277" s="88"/>
      <c r="BV277" s="147"/>
      <c r="BW277" s="95"/>
      <c r="BX277" s="96"/>
      <c r="BY277" s="97"/>
      <c r="BZ277" s="47"/>
      <c r="CA277" s="139"/>
      <c r="CB277" s="140"/>
      <c r="CC277" s="140"/>
      <c r="CD277" s="141"/>
      <c r="CE277" s="142"/>
      <c r="CF277" s="142"/>
      <c r="CG277" s="91">
        <f t="shared" ref="CG277:CG284" si="26">PRODUCT(BZ277,CA277,CE277)</f>
        <v>0</v>
      </c>
      <c r="CH277" s="92"/>
      <c r="CI277" s="92"/>
      <c r="CJ277" s="92"/>
      <c r="CK277" s="92"/>
      <c r="CL277" s="93"/>
      <c r="CM277" s="89"/>
      <c r="CN277" s="89"/>
      <c r="CO277" s="89"/>
      <c r="CP277" s="143"/>
      <c r="CQ277" s="144"/>
      <c r="CR277" s="145"/>
      <c r="CS277" s="89"/>
      <c r="CT277" s="89"/>
      <c r="CU277" s="89"/>
      <c r="CV277" s="89"/>
      <c r="CW277" s="89"/>
      <c r="CX277" s="90"/>
      <c r="DS277" s="8" t="s">
        <v>53</v>
      </c>
      <c r="DT277" s="8" t="s">
        <v>50</v>
      </c>
      <c r="DU277" s="4" t="s">
        <v>4</v>
      </c>
    </row>
    <row r="278" spans="2:125" ht="27.75" customHeight="1" x14ac:dyDescent="0.15">
      <c r="B278" s="146"/>
      <c r="C278" s="88"/>
      <c r="D278" s="147"/>
      <c r="E278" s="160"/>
      <c r="F278" s="161"/>
      <c r="G278" s="162"/>
      <c r="H278" s="47"/>
      <c r="I278" s="139"/>
      <c r="J278" s="140"/>
      <c r="K278" s="140"/>
      <c r="L278" s="141"/>
      <c r="M278" s="142"/>
      <c r="N278" s="142"/>
      <c r="O278" s="91">
        <f t="shared" si="24"/>
        <v>0</v>
      </c>
      <c r="P278" s="92"/>
      <c r="Q278" s="92"/>
      <c r="R278" s="92"/>
      <c r="S278" s="92"/>
      <c r="T278" s="93"/>
      <c r="U278" s="89"/>
      <c r="V278" s="89"/>
      <c r="W278" s="89"/>
      <c r="X278" s="143"/>
      <c r="Y278" s="144"/>
      <c r="Z278" s="145"/>
      <c r="AA278" s="89"/>
      <c r="AB278" s="89"/>
      <c r="AC278" s="89"/>
      <c r="AD278" s="89"/>
      <c r="AE278" s="89"/>
      <c r="AF278" s="90"/>
      <c r="AK278" s="146"/>
      <c r="AL278" s="88"/>
      <c r="AM278" s="147"/>
      <c r="AN278" s="160"/>
      <c r="AO278" s="161"/>
      <c r="AP278" s="162"/>
      <c r="AQ278" s="47"/>
      <c r="AR278" s="139"/>
      <c r="AS278" s="140"/>
      <c r="AT278" s="140"/>
      <c r="AU278" s="141"/>
      <c r="AV278" s="142"/>
      <c r="AW278" s="142"/>
      <c r="AX278" s="91">
        <f t="shared" si="25"/>
        <v>0</v>
      </c>
      <c r="AY278" s="92"/>
      <c r="AZ278" s="92"/>
      <c r="BA278" s="92"/>
      <c r="BB278" s="92"/>
      <c r="BC278" s="93"/>
      <c r="BD278" s="89"/>
      <c r="BE278" s="89"/>
      <c r="BF278" s="89"/>
      <c r="BG278" s="143"/>
      <c r="BH278" s="144"/>
      <c r="BI278" s="145"/>
      <c r="BJ278" s="89"/>
      <c r="BK278" s="89"/>
      <c r="BL278" s="89"/>
      <c r="BM278" s="89"/>
      <c r="BN278" s="89"/>
      <c r="BO278" s="90"/>
      <c r="BT278" s="146"/>
      <c r="BU278" s="88"/>
      <c r="BV278" s="147"/>
      <c r="BW278" s="160"/>
      <c r="BX278" s="161"/>
      <c r="BY278" s="162"/>
      <c r="BZ278" s="47"/>
      <c r="CA278" s="139"/>
      <c r="CB278" s="140"/>
      <c r="CC278" s="140"/>
      <c r="CD278" s="141"/>
      <c r="CE278" s="142"/>
      <c r="CF278" s="142"/>
      <c r="CG278" s="91">
        <f t="shared" si="26"/>
        <v>0</v>
      </c>
      <c r="CH278" s="92"/>
      <c r="CI278" s="92"/>
      <c r="CJ278" s="92"/>
      <c r="CK278" s="92"/>
      <c r="CL278" s="93"/>
      <c r="CM278" s="89"/>
      <c r="CN278" s="89"/>
      <c r="CO278" s="89"/>
      <c r="CP278" s="143"/>
      <c r="CQ278" s="144"/>
      <c r="CR278" s="145"/>
      <c r="CS278" s="89"/>
      <c r="CT278" s="89"/>
      <c r="CU278" s="89"/>
      <c r="CV278" s="89"/>
      <c r="CW278" s="89"/>
      <c r="CX278" s="90"/>
      <c r="DU278" s="4" t="s">
        <v>11</v>
      </c>
    </row>
    <row r="279" spans="2:125" ht="27.75" customHeight="1" x14ac:dyDescent="0.15">
      <c r="B279" s="86"/>
      <c r="C279" s="87"/>
      <c r="D279" s="88"/>
      <c r="E279" s="169"/>
      <c r="F279" s="161"/>
      <c r="G279" s="162"/>
      <c r="H279" s="47"/>
      <c r="I279" s="139"/>
      <c r="J279" s="140"/>
      <c r="K279" s="140"/>
      <c r="L279" s="141"/>
      <c r="M279" s="101"/>
      <c r="N279" s="102"/>
      <c r="O279" s="91">
        <f t="shared" si="24"/>
        <v>0</v>
      </c>
      <c r="P279" s="92"/>
      <c r="Q279" s="92"/>
      <c r="R279" s="92"/>
      <c r="S279" s="92"/>
      <c r="T279" s="93"/>
      <c r="U279" s="143"/>
      <c r="V279" s="144"/>
      <c r="W279" s="145"/>
      <c r="X279" s="143"/>
      <c r="Y279" s="144"/>
      <c r="Z279" s="145"/>
      <c r="AA279" s="143"/>
      <c r="AB279" s="144"/>
      <c r="AC279" s="144"/>
      <c r="AD279" s="145"/>
      <c r="AE279" s="143"/>
      <c r="AF279" s="170"/>
      <c r="AK279" s="86"/>
      <c r="AL279" s="87"/>
      <c r="AM279" s="88"/>
      <c r="AN279" s="169"/>
      <c r="AO279" s="161"/>
      <c r="AP279" s="162"/>
      <c r="AQ279" s="47"/>
      <c r="AR279" s="139"/>
      <c r="AS279" s="140"/>
      <c r="AT279" s="140"/>
      <c r="AU279" s="141"/>
      <c r="AV279" s="101"/>
      <c r="AW279" s="102"/>
      <c r="AX279" s="91">
        <f t="shared" si="25"/>
        <v>0</v>
      </c>
      <c r="AY279" s="92"/>
      <c r="AZ279" s="92"/>
      <c r="BA279" s="92"/>
      <c r="BB279" s="92"/>
      <c r="BC279" s="93"/>
      <c r="BD279" s="143"/>
      <c r="BE279" s="144"/>
      <c r="BF279" s="145"/>
      <c r="BG279" s="143"/>
      <c r="BH279" s="144"/>
      <c r="BI279" s="145"/>
      <c r="BJ279" s="143"/>
      <c r="BK279" s="144"/>
      <c r="BL279" s="144"/>
      <c r="BM279" s="145"/>
      <c r="BN279" s="143"/>
      <c r="BO279" s="170"/>
      <c r="BT279" s="86"/>
      <c r="BU279" s="87"/>
      <c r="BV279" s="88"/>
      <c r="BW279" s="169"/>
      <c r="BX279" s="161"/>
      <c r="BY279" s="162"/>
      <c r="BZ279" s="47"/>
      <c r="CA279" s="139"/>
      <c r="CB279" s="140"/>
      <c r="CC279" s="140"/>
      <c r="CD279" s="141"/>
      <c r="CE279" s="101"/>
      <c r="CF279" s="102"/>
      <c r="CG279" s="91">
        <f t="shared" si="26"/>
        <v>0</v>
      </c>
      <c r="CH279" s="92"/>
      <c r="CI279" s="92"/>
      <c r="CJ279" s="92"/>
      <c r="CK279" s="92"/>
      <c r="CL279" s="93"/>
      <c r="CM279" s="143"/>
      <c r="CN279" s="144"/>
      <c r="CO279" s="145"/>
      <c r="CP279" s="143"/>
      <c r="CQ279" s="144"/>
      <c r="CR279" s="145"/>
      <c r="CS279" s="143"/>
      <c r="CT279" s="144"/>
      <c r="CU279" s="144"/>
      <c r="CV279" s="145"/>
      <c r="CW279" s="143"/>
      <c r="CX279" s="170"/>
      <c r="DU279" s="4" t="s">
        <v>12</v>
      </c>
    </row>
    <row r="280" spans="2:125" ht="27.75" customHeight="1" x14ac:dyDescent="0.15">
      <c r="B280" s="146"/>
      <c r="C280" s="88"/>
      <c r="D280" s="147"/>
      <c r="E280" s="95"/>
      <c r="F280" s="96"/>
      <c r="G280" s="97"/>
      <c r="H280" s="47"/>
      <c r="I280" s="139"/>
      <c r="J280" s="140"/>
      <c r="K280" s="140"/>
      <c r="L280" s="141"/>
      <c r="M280" s="142"/>
      <c r="N280" s="142"/>
      <c r="O280" s="91">
        <f t="shared" si="24"/>
        <v>0</v>
      </c>
      <c r="P280" s="92"/>
      <c r="Q280" s="92"/>
      <c r="R280" s="92"/>
      <c r="S280" s="92"/>
      <c r="T280" s="93"/>
      <c r="U280" s="89"/>
      <c r="V280" s="89"/>
      <c r="W280" s="89"/>
      <c r="X280" s="143"/>
      <c r="Y280" s="144"/>
      <c r="Z280" s="145"/>
      <c r="AA280" s="89"/>
      <c r="AB280" s="89"/>
      <c r="AC280" s="89"/>
      <c r="AD280" s="89"/>
      <c r="AE280" s="89"/>
      <c r="AF280" s="90"/>
      <c r="AK280" s="146"/>
      <c r="AL280" s="88"/>
      <c r="AM280" s="147"/>
      <c r="AN280" s="95"/>
      <c r="AO280" s="96"/>
      <c r="AP280" s="97"/>
      <c r="AQ280" s="47"/>
      <c r="AR280" s="139"/>
      <c r="AS280" s="140"/>
      <c r="AT280" s="140"/>
      <c r="AU280" s="141"/>
      <c r="AV280" s="142"/>
      <c r="AW280" s="142"/>
      <c r="AX280" s="91">
        <f t="shared" si="25"/>
        <v>0</v>
      </c>
      <c r="AY280" s="92"/>
      <c r="AZ280" s="92"/>
      <c r="BA280" s="92"/>
      <c r="BB280" s="92"/>
      <c r="BC280" s="93"/>
      <c r="BD280" s="89"/>
      <c r="BE280" s="89"/>
      <c r="BF280" s="89"/>
      <c r="BG280" s="143"/>
      <c r="BH280" s="144"/>
      <c r="BI280" s="145"/>
      <c r="BJ280" s="89"/>
      <c r="BK280" s="89"/>
      <c r="BL280" s="89"/>
      <c r="BM280" s="89"/>
      <c r="BN280" s="89"/>
      <c r="BO280" s="90"/>
      <c r="BT280" s="146"/>
      <c r="BU280" s="88"/>
      <c r="BV280" s="147"/>
      <c r="BW280" s="95"/>
      <c r="BX280" s="96"/>
      <c r="BY280" s="97"/>
      <c r="BZ280" s="47"/>
      <c r="CA280" s="139"/>
      <c r="CB280" s="140"/>
      <c r="CC280" s="140"/>
      <c r="CD280" s="141"/>
      <c r="CE280" s="142"/>
      <c r="CF280" s="142"/>
      <c r="CG280" s="91">
        <f t="shared" si="26"/>
        <v>0</v>
      </c>
      <c r="CH280" s="92"/>
      <c r="CI280" s="92"/>
      <c r="CJ280" s="92"/>
      <c r="CK280" s="92"/>
      <c r="CL280" s="93"/>
      <c r="CM280" s="89"/>
      <c r="CN280" s="89"/>
      <c r="CO280" s="89"/>
      <c r="CP280" s="143"/>
      <c r="CQ280" s="144"/>
      <c r="CR280" s="145"/>
      <c r="CS280" s="89"/>
      <c r="CT280" s="89"/>
      <c r="CU280" s="89"/>
      <c r="CV280" s="89"/>
      <c r="CW280" s="89"/>
      <c r="CX280" s="90"/>
      <c r="DU280" s="4" t="s">
        <v>13</v>
      </c>
    </row>
    <row r="281" spans="2:125" ht="27.75" customHeight="1" x14ac:dyDescent="0.15">
      <c r="B281" s="146"/>
      <c r="C281" s="88"/>
      <c r="D281" s="147"/>
      <c r="E281" s="95"/>
      <c r="F281" s="96"/>
      <c r="G281" s="97"/>
      <c r="H281" s="47"/>
      <c r="I281" s="139"/>
      <c r="J281" s="140"/>
      <c r="K281" s="140"/>
      <c r="L281" s="141"/>
      <c r="M281" s="142"/>
      <c r="N281" s="142"/>
      <c r="O281" s="91">
        <f t="shared" si="24"/>
        <v>0</v>
      </c>
      <c r="P281" s="92"/>
      <c r="Q281" s="92"/>
      <c r="R281" s="92"/>
      <c r="S281" s="92"/>
      <c r="T281" s="93"/>
      <c r="U281" s="94"/>
      <c r="V281" s="94"/>
      <c r="W281" s="94"/>
      <c r="X281" s="91"/>
      <c r="Y281" s="92"/>
      <c r="Z281" s="93"/>
      <c r="AA281" s="89"/>
      <c r="AB281" s="89"/>
      <c r="AC281" s="89"/>
      <c r="AD281" s="89"/>
      <c r="AE281" s="89"/>
      <c r="AF281" s="90"/>
      <c r="AK281" s="146"/>
      <c r="AL281" s="88"/>
      <c r="AM281" s="147"/>
      <c r="AN281" s="95"/>
      <c r="AO281" s="96"/>
      <c r="AP281" s="97"/>
      <c r="AQ281" s="47"/>
      <c r="AR281" s="139"/>
      <c r="AS281" s="140"/>
      <c r="AT281" s="140"/>
      <c r="AU281" s="141"/>
      <c r="AV281" s="142"/>
      <c r="AW281" s="142"/>
      <c r="AX281" s="91">
        <f t="shared" si="25"/>
        <v>0</v>
      </c>
      <c r="AY281" s="92"/>
      <c r="AZ281" s="92"/>
      <c r="BA281" s="92"/>
      <c r="BB281" s="92"/>
      <c r="BC281" s="93"/>
      <c r="BD281" s="94"/>
      <c r="BE281" s="94"/>
      <c r="BF281" s="94"/>
      <c r="BG281" s="91"/>
      <c r="BH281" s="92"/>
      <c r="BI281" s="93"/>
      <c r="BJ281" s="89"/>
      <c r="BK281" s="89"/>
      <c r="BL281" s="89"/>
      <c r="BM281" s="89"/>
      <c r="BN281" s="89"/>
      <c r="BO281" s="90"/>
      <c r="BT281" s="146"/>
      <c r="BU281" s="88"/>
      <c r="BV281" s="147"/>
      <c r="BW281" s="95"/>
      <c r="BX281" s="96"/>
      <c r="BY281" s="97"/>
      <c r="BZ281" s="47"/>
      <c r="CA281" s="139"/>
      <c r="CB281" s="140"/>
      <c r="CC281" s="140"/>
      <c r="CD281" s="141"/>
      <c r="CE281" s="142"/>
      <c r="CF281" s="142"/>
      <c r="CG281" s="91">
        <f t="shared" si="26"/>
        <v>0</v>
      </c>
      <c r="CH281" s="92"/>
      <c r="CI281" s="92"/>
      <c r="CJ281" s="92"/>
      <c r="CK281" s="92"/>
      <c r="CL281" s="93"/>
      <c r="CM281" s="94"/>
      <c r="CN281" s="94"/>
      <c r="CO281" s="94"/>
      <c r="CP281" s="91"/>
      <c r="CQ281" s="92"/>
      <c r="CR281" s="93"/>
      <c r="CS281" s="89"/>
      <c r="CT281" s="89"/>
      <c r="CU281" s="89"/>
      <c r="CV281" s="89"/>
      <c r="CW281" s="89"/>
      <c r="CX281" s="90"/>
      <c r="DU281" s="4" t="s">
        <v>14</v>
      </c>
    </row>
    <row r="282" spans="2:125" ht="27.75" customHeight="1" x14ac:dyDescent="0.15">
      <c r="B282" s="86"/>
      <c r="C282" s="87"/>
      <c r="D282" s="88"/>
      <c r="E282" s="95"/>
      <c r="F282" s="96"/>
      <c r="G282" s="97"/>
      <c r="H282" s="47"/>
      <c r="I282" s="98"/>
      <c r="J282" s="99"/>
      <c r="K282" s="99"/>
      <c r="L282" s="100"/>
      <c r="M282" s="101"/>
      <c r="N282" s="102"/>
      <c r="O282" s="91">
        <f t="shared" si="24"/>
        <v>0</v>
      </c>
      <c r="P282" s="92"/>
      <c r="Q282" s="92"/>
      <c r="R282" s="92"/>
      <c r="S282" s="92"/>
      <c r="T282" s="93"/>
      <c r="U282" s="94"/>
      <c r="V282" s="94"/>
      <c r="W282" s="94"/>
      <c r="X282" s="91"/>
      <c r="Y282" s="92"/>
      <c r="Z282" s="93"/>
      <c r="AA282" s="89"/>
      <c r="AB282" s="89"/>
      <c r="AC282" s="89"/>
      <c r="AD282" s="89"/>
      <c r="AE282" s="89"/>
      <c r="AF282" s="90"/>
      <c r="AK282" s="86"/>
      <c r="AL282" s="87"/>
      <c r="AM282" s="88"/>
      <c r="AN282" s="95"/>
      <c r="AO282" s="96"/>
      <c r="AP282" s="97"/>
      <c r="AQ282" s="47"/>
      <c r="AR282" s="98"/>
      <c r="AS282" s="99"/>
      <c r="AT282" s="99"/>
      <c r="AU282" s="100"/>
      <c r="AV282" s="101"/>
      <c r="AW282" s="102"/>
      <c r="AX282" s="91">
        <f t="shared" si="25"/>
        <v>0</v>
      </c>
      <c r="AY282" s="92"/>
      <c r="AZ282" s="92"/>
      <c r="BA282" s="92"/>
      <c r="BB282" s="92"/>
      <c r="BC282" s="93"/>
      <c r="BD282" s="94"/>
      <c r="BE282" s="94"/>
      <c r="BF282" s="94"/>
      <c r="BG282" s="91"/>
      <c r="BH282" s="92"/>
      <c r="BI282" s="93"/>
      <c r="BJ282" s="89"/>
      <c r="BK282" s="89"/>
      <c r="BL282" s="89"/>
      <c r="BM282" s="89"/>
      <c r="BN282" s="89"/>
      <c r="BO282" s="90"/>
      <c r="BT282" s="86"/>
      <c r="BU282" s="87"/>
      <c r="BV282" s="88"/>
      <c r="BW282" s="95"/>
      <c r="BX282" s="96"/>
      <c r="BY282" s="97"/>
      <c r="BZ282" s="47"/>
      <c r="CA282" s="98"/>
      <c r="CB282" s="99"/>
      <c r="CC282" s="99"/>
      <c r="CD282" s="100"/>
      <c r="CE282" s="101"/>
      <c r="CF282" s="102"/>
      <c r="CG282" s="91">
        <f t="shared" si="26"/>
        <v>0</v>
      </c>
      <c r="CH282" s="92"/>
      <c r="CI282" s="92"/>
      <c r="CJ282" s="92"/>
      <c r="CK282" s="92"/>
      <c r="CL282" s="93"/>
      <c r="CM282" s="94"/>
      <c r="CN282" s="94"/>
      <c r="CO282" s="94"/>
      <c r="CP282" s="91"/>
      <c r="CQ282" s="92"/>
      <c r="CR282" s="93"/>
      <c r="CS282" s="89"/>
      <c r="CT282" s="89"/>
      <c r="CU282" s="89"/>
      <c r="CV282" s="89"/>
      <c r="CW282" s="89"/>
      <c r="CX282" s="90"/>
      <c r="DU282" s="4" t="s">
        <v>15</v>
      </c>
    </row>
    <row r="283" spans="2:125" ht="27.75" customHeight="1" x14ac:dyDescent="0.15">
      <c r="B283" s="146"/>
      <c r="C283" s="88"/>
      <c r="D283" s="147"/>
      <c r="E283" s="95"/>
      <c r="F283" s="96"/>
      <c r="G283" s="97"/>
      <c r="H283" s="47"/>
      <c r="I283" s="139"/>
      <c r="J283" s="140"/>
      <c r="K283" s="140"/>
      <c r="L283" s="141"/>
      <c r="M283" s="142"/>
      <c r="N283" s="142"/>
      <c r="O283" s="91">
        <f t="shared" si="24"/>
        <v>0</v>
      </c>
      <c r="P283" s="92"/>
      <c r="Q283" s="92"/>
      <c r="R283" s="92"/>
      <c r="S283" s="92"/>
      <c r="T283" s="93"/>
      <c r="U283" s="94"/>
      <c r="V283" s="94"/>
      <c r="W283" s="94"/>
      <c r="X283" s="91"/>
      <c r="Y283" s="92"/>
      <c r="Z283" s="93"/>
      <c r="AA283" s="89"/>
      <c r="AB283" s="89"/>
      <c r="AC283" s="89"/>
      <c r="AD283" s="89"/>
      <c r="AE283" s="89"/>
      <c r="AF283" s="90"/>
      <c r="AK283" s="146"/>
      <c r="AL283" s="88"/>
      <c r="AM283" s="147"/>
      <c r="AN283" s="95"/>
      <c r="AO283" s="96"/>
      <c r="AP283" s="97"/>
      <c r="AQ283" s="47"/>
      <c r="AR283" s="139"/>
      <c r="AS283" s="140"/>
      <c r="AT283" s="140"/>
      <c r="AU283" s="141"/>
      <c r="AV283" s="142"/>
      <c r="AW283" s="142"/>
      <c r="AX283" s="91">
        <f t="shared" si="25"/>
        <v>0</v>
      </c>
      <c r="AY283" s="92"/>
      <c r="AZ283" s="92"/>
      <c r="BA283" s="92"/>
      <c r="BB283" s="92"/>
      <c r="BC283" s="93"/>
      <c r="BD283" s="94"/>
      <c r="BE283" s="94"/>
      <c r="BF283" s="94"/>
      <c r="BG283" s="91"/>
      <c r="BH283" s="92"/>
      <c r="BI283" s="93"/>
      <c r="BJ283" s="89"/>
      <c r="BK283" s="89"/>
      <c r="BL283" s="89"/>
      <c r="BM283" s="89"/>
      <c r="BN283" s="89"/>
      <c r="BO283" s="90"/>
      <c r="BT283" s="146"/>
      <c r="BU283" s="88"/>
      <c r="BV283" s="147"/>
      <c r="BW283" s="95"/>
      <c r="BX283" s="96"/>
      <c r="BY283" s="97"/>
      <c r="BZ283" s="47"/>
      <c r="CA283" s="139"/>
      <c r="CB283" s="140"/>
      <c r="CC283" s="140"/>
      <c r="CD283" s="141"/>
      <c r="CE283" s="142"/>
      <c r="CF283" s="142"/>
      <c r="CG283" s="91">
        <f t="shared" si="26"/>
        <v>0</v>
      </c>
      <c r="CH283" s="92"/>
      <c r="CI283" s="92"/>
      <c r="CJ283" s="92"/>
      <c r="CK283" s="92"/>
      <c r="CL283" s="93"/>
      <c r="CM283" s="94"/>
      <c r="CN283" s="94"/>
      <c r="CO283" s="94"/>
      <c r="CP283" s="91"/>
      <c r="CQ283" s="92"/>
      <c r="CR283" s="93"/>
      <c r="CS283" s="89"/>
      <c r="CT283" s="89"/>
      <c r="CU283" s="89"/>
      <c r="CV283" s="89"/>
      <c r="CW283" s="89"/>
      <c r="CX283" s="90"/>
      <c r="DU283" s="4" t="s">
        <v>16</v>
      </c>
    </row>
    <row r="284" spans="2:125" ht="27.75" customHeight="1" x14ac:dyDescent="0.15">
      <c r="B284" s="86"/>
      <c r="C284" s="87"/>
      <c r="D284" s="88"/>
      <c r="E284" s="95"/>
      <c r="F284" s="96"/>
      <c r="G284" s="97"/>
      <c r="H284" s="47"/>
      <c r="I284" s="98"/>
      <c r="J284" s="99"/>
      <c r="K284" s="99"/>
      <c r="L284" s="100"/>
      <c r="M284" s="101"/>
      <c r="N284" s="102"/>
      <c r="O284" s="91">
        <f t="shared" si="24"/>
        <v>0</v>
      </c>
      <c r="P284" s="92"/>
      <c r="Q284" s="92"/>
      <c r="R284" s="92"/>
      <c r="S284" s="92"/>
      <c r="T284" s="93"/>
      <c r="U284" s="94"/>
      <c r="V284" s="94"/>
      <c r="W284" s="94"/>
      <c r="X284" s="91"/>
      <c r="Y284" s="92"/>
      <c r="Z284" s="93"/>
      <c r="AA284" s="89"/>
      <c r="AB284" s="89"/>
      <c r="AC284" s="89"/>
      <c r="AD284" s="89"/>
      <c r="AE284" s="89"/>
      <c r="AF284" s="90"/>
      <c r="AK284" s="86"/>
      <c r="AL284" s="87"/>
      <c r="AM284" s="88"/>
      <c r="AN284" s="95"/>
      <c r="AO284" s="96"/>
      <c r="AP284" s="97"/>
      <c r="AQ284" s="47"/>
      <c r="AR284" s="98"/>
      <c r="AS284" s="99"/>
      <c r="AT284" s="99"/>
      <c r="AU284" s="100"/>
      <c r="AV284" s="101"/>
      <c r="AW284" s="102"/>
      <c r="AX284" s="91">
        <f t="shared" si="25"/>
        <v>0</v>
      </c>
      <c r="AY284" s="92"/>
      <c r="AZ284" s="92"/>
      <c r="BA284" s="92"/>
      <c r="BB284" s="92"/>
      <c r="BC284" s="93"/>
      <c r="BD284" s="94"/>
      <c r="BE284" s="94"/>
      <c r="BF284" s="94"/>
      <c r="BG284" s="91"/>
      <c r="BH284" s="92"/>
      <c r="BI284" s="93"/>
      <c r="BJ284" s="89"/>
      <c r="BK284" s="89"/>
      <c r="BL284" s="89"/>
      <c r="BM284" s="89"/>
      <c r="BN284" s="89"/>
      <c r="BO284" s="90"/>
      <c r="BT284" s="86"/>
      <c r="BU284" s="87"/>
      <c r="BV284" s="88"/>
      <c r="BW284" s="95"/>
      <c r="BX284" s="96"/>
      <c r="BY284" s="97"/>
      <c r="BZ284" s="47"/>
      <c r="CA284" s="98"/>
      <c r="CB284" s="99"/>
      <c r="CC284" s="99"/>
      <c r="CD284" s="100"/>
      <c r="CE284" s="101"/>
      <c r="CF284" s="102"/>
      <c r="CG284" s="91">
        <f t="shared" si="26"/>
        <v>0</v>
      </c>
      <c r="CH284" s="92"/>
      <c r="CI284" s="92"/>
      <c r="CJ284" s="92"/>
      <c r="CK284" s="92"/>
      <c r="CL284" s="93"/>
      <c r="CM284" s="94"/>
      <c r="CN284" s="94"/>
      <c r="CO284" s="94"/>
      <c r="CP284" s="91"/>
      <c r="CQ284" s="92"/>
      <c r="CR284" s="93"/>
      <c r="CS284" s="89"/>
      <c r="CT284" s="89"/>
      <c r="CU284" s="89"/>
      <c r="CV284" s="89"/>
      <c r="CW284" s="89"/>
      <c r="CX284" s="90"/>
      <c r="DU284" s="4" t="s">
        <v>17</v>
      </c>
    </row>
    <row r="285" spans="2:125" ht="27.75" customHeight="1" x14ac:dyDescent="0.15">
      <c r="B285" s="86"/>
      <c r="C285" s="87"/>
      <c r="D285" s="88"/>
      <c r="E285" s="95"/>
      <c r="F285" s="96"/>
      <c r="G285" s="97"/>
      <c r="H285" s="47"/>
      <c r="I285" s="98"/>
      <c r="J285" s="99"/>
      <c r="K285" s="99"/>
      <c r="L285" s="100"/>
      <c r="M285" s="101"/>
      <c r="N285" s="102"/>
      <c r="O285" s="91">
        <f>PRODUCT(H285,J285,M285)</f>
        <v>0</v>
      </c>
      <c r="P285" s="92"/>
      <c r="Q285" s="92"/>
      <c r="R285" s="92"/>
      <c r="S285" s="92"/>
      <c r="T285" s="93"/>
      <c r="U285" s="94"/>
      <c r="V285" s="94"/>
      <c r="W285" s="94"/>
      <c r="X285" s="91"/>
      <c r="Y285" s="92"/>
      <c r="Z285" s="93"/>
      <c r="AA285" s="89"/>
      <c r="AB285" s="89"/>
      <c r="AC285" s="89"/>
      <c r="AD285" s="89"/>
      <c r="AE285" s="89"/>
      <c r="AF285" s="90"/>
      <c r="AK285" s="86"/>
      <c r="AL285" s="87"/>
      <c r="AM285" s="88"/>
      <c r="AN285" s="95"/>
      <c r="AO285" s="96"/>
      <c r="AP285" s="97"/>
      <c r="AQ285" s="47"/>
      <c r="AR285" s="98"/>
      <c r="AS285" s="99"/>
      <c r="AT285" s="99"/>
      <c r="AU285" s="100"/>
      <c r="AV285" s="101"/>
      <c r="AW285" s="102"/>
      <c r="AX285" s="91">
        <f>PRODUCT(AQ285,AS285,AV285)</f>
        <v>0</v>
      </c>
      <c r="AY285" s="92"/>
      <c r="AZ285" s="92"/>
      <c r="BA285" s="92"/>
      <c r="BB285" s="92"/>
      <c r="BC285" s="93"/>
      <c r="BD285" s="94"/>
      <c r="BE285" s="94"/>
      <c r="BF285" s="94"/>
      <c r="BG285" s="91"/>
      <c r="BH285" s="92"/>
      <c r="BI285" s="93"/>
      <c r="BJ285" s="89"/>
      <c r="BK285" s="89"/>
      <c r="BL285" s="89"/>
      <c r="BM285" s="89"/>
      <c r="BN285" s="89"/>
      <c r="BO285" s="90"/>
      <c r="BT285" s="86"/>
      <c r="BU285" s="87"/>
      <c r="BV285" s="88"/>
      <c r="BW285" s="95"/>
      <c r="BX285" s="96"/>
      <c r="BY285" s="97"/>
      <c r="BZ285" s="47"/>
      <c r="CA285" s="98"/>
      <c r="CB285" s="99"/>
      <c r="CC285" s="99"/>
      <c r="CD285" s="100"/>
      <c r="CE285" s="101"/>
      <c r="CF285" s="102"/>
      <c r="CG285" s="91">
        <f>PRODUCT(BZ285,CB285,CE285)</f>
        <v>0</v>
      </c>
      <c r="CH285" s="92"/>
      <c r="CI285" s="92"/>
      <c r="CJ285" s="92"/>
      <c r="CK285" s="92"/>
      <c r="CL285" s="93"/>
      <c r="CM285" s="94"/>
      <c r="CN285" s="94"/>
      <c r="CO285" s="94"/>
      <c r="CP285" s="91"/>
      <c r="CQ285" s="92"/>
      <c r="CR285" s="93"/>
      <c r="CS285" s="89"/>
      <c r="CT285" s="89"/>
      <c r="CU285" s="89"/>
      <c r="CV285" s="89"/>
      <c r="CW285" s="89"/>
      <c r="CX285" s="90"/>
      <c r="DU285" s="4" t="s">
        <v>18</v>
      </c>
    </row>
    <row r="286" spans="2:125" ht="27.75" customHeight="1" x14ac:dyDescent="0.15">
      <c r="B286" s="86"/>
      <c r="C286" s="87"/>
      <c r="D286" s="88"/>
      <c r="E286" s="95"/>
      <c r="F286" s="96"/>
      <c r="G286" s="97"/>
      <c r="H286" s="47"/>
      <c r="I286" s="98"/>
      <c r="J286" s="99"/>
      <c r="K286" s="99"/>
      <c r="L286" s="100"/>
      <c r="M286" s="101"/>
      <c r="N286" s="102"/>
      <c r="O286" s="91">
        <f>PRODUCT(H286,J286,M286)</f>
        <v>0</v>
      </c>
      <c r="P286" s="92"/>
      <c r="Q286" s="92"/>
      <c r="R286" s="92"/>
      <c r="S286" s="92"/>
      <c r="T286" s="93"/>
      <c r="U286" s="94"/>
      <c r="V286" s="94"/>
      <c r="W286" s="94"/>
      <c r="X286" s="91"/>
      <c r="Y286" s="92"/>
      <c r="Z286" s="93"/>
      <c r="AA286" s="89"/>
      <c r="AB286" s="89"/>
      <c r="AC286" s="89"/>
      <c r="AD286" s="89"/>
      <c r="AE286" s="89"/>
      <c r="AF286" s="90"/>
      <c r="AK286" s="86"/>
      <c r="AL286" s="87"/>
      <c r="AM286" s="88"/>
      <c r="AN286" s="95"/>
      <c r="AO286" s="96"/>
      <c r="AP286" s="97"/>
      <c r="AQ286" s="47"/>
      <c r="AR286" s="98"/>
      <c r="AS286" s="99"/>
      <c r="AT286" s="99"/>
      <c r="AU286" s="100"/>
      <c r="AV286" s="101"/>
      <c r="AW286" s="102"/>
      <c r="AX286" s="91">
        <f>PRODUCT(AQ286,AS286,AV286)</f>
        <v>0</v>
      </c>
      <c r="AY286" s="92"/>
      <c r="AZ286" s="92"/>
      <c r="BA286" s="92"/>
      <c r="BB286" s="92"/>
      <c r="BC286" s="93"/>
      <c r="BD286" s="94"/>
      <c r="BE286" s="94"/>
      <c r="BF286" s="94"/>
      <c r="BG286" s="91"/>
      <c r="BH286" s="92"/>
      <c r="BI286" s="93"/>
      <c r="BJ286" s="89"/>
      <c r="BK286" s="89"/>
      <c r="BL286" s="89"/>
      <c r="BM286" s="89"/>
      <c r="BN286" s="89"/>
      <c r="BO286" s="90"/>
      <c r="BT286" s="86"/>
      <c r="BU286" s="87"/>
      <c r="BV286" s="88"/>
      <c r="BW286" s="95"/>
      <c r="BX286" s="96"/>
      <c r="BY286" s="97"/>
      <c r="BZ286" s="47"/>
      <c r="CA286" s="98"/>
      <c r="CB286" s="99"/>
      <c r="CC286" s="99"/>
      <c r="CD286" s="100"/>
      <c r="CE286" s="101"/>
      <c r="CF286" s="102"/>
      <c r="CG286" s="91">
        <f>PRODUCT(BZ286,CB286,CE286)</f>
        <v>0</v>
      </c>
      <c r="CH286" s="92"/>
      <c r="CI286" s="92"/>
      <c r="CJ286" s="92"/>
      <c r="CK286" s="92"/>
      <c r="CL286" s="93"/>
      <c r="CM286" s="94"/>
      <c r="CN286" s="94"/>
      <c r="CO286" s="94"/>
      <c r="CP286" s="91"/>
      <c r="CQ286" s="92"/>
      <c r="CR286" s="93"/>
      <c r="CS286" s="89"/>
      <c r="CT286" s="89"/>
      <c r="CU286" s="89"/>
      <c r="CV286" s="89"/>
      <c r="CW286" s="89"/>
      <c r="CX286" s="90"/>
    </row>
    <row r="287" spans="2:125" ht="27.75" customHeight="1" x14ac:dyDescent="0.15">
      <c r="B287" s="86"/>
      <c r="C287" s="87"/>
      <c r="D287" s="88"/>
      <c r="E287" s="95"/>
      <c r="F287" s="96"/>
      <c r="G287" s="97"/>
      <c r="H287" s="47"/>
      <c r="I287" s="98"/>
      <c r="J287" s="99"/>
      <c r="K287" s="99"/>
      <c r="L287" s="100"/>
      <c r="M287" s="101"/>
      <c r="N287" s="102"/>
      <c r="O287" s="91">
        <f>PRODUCT(H287,J287,M287)</f>
        <v>0</v>
      </c>
      <c r="P287" s="92"/>
      <c r="Q287" s="92"/>
      <c r="R287" s="92"/>
      <c r="S287" s="92"/>
      <c r="T287" s="93"/>
      <c r="U287" s="94"/>
      <c r="V287" s="94"/>
      <c r="W287" s="94"/>
      <c r="X287" s="91"/>
      <c r="Y287" s="92"/>
      <c r="Z287" s="93"/>
      <c r="AA287" s="89"/>
      <c r="AB287" s="89"/>
      <c r="AC287" s="89"/>
      <c r="AD287" s="89"/>
      <c r="AE287" s="89"/>
      <c r="AF287" s="90"/>
      <c r="AK287" s="86"/>
      <c r="AL287" s="87"/>
      <c r="AM287" s="88"/>
      <c r="AN287" s="95"/>
      <c r="AO287" s="96"/>
      <c r="AP287" s="97"/>
      <c r="AQ287" s="47"/>
      <c r="AR287" s="98"/>
      <c r="AS287" s="99"/>
      <c r="AT287" s="99"/>
      <c r="AU287" s="100"/>
      <c r="AV287" s="101"/>
      <c r="AW287" s="102"/>
      <c r="AX287" s="91">
        <f>PRODUCT(AQ287,AS287,AV287)</f>
        <v>0</v>
      </c>
      <c r="AY287" s="92"/>
      <c r="AZ287" s="92"/>
      <c r="BA287" s="92"/>
      <c r="BB287" s="92"/>
      <c r="BC287" s="93"/>
      <c r="BD287" s="94"/>
      <c r="BE287" s="94"/>
      <c r="BF287" s="94"/>
      <c r="BG287" s="91"/>
      <c r="BH287" s="92"/>
      <c r="BI287" s="93"/>
      <c r="BJ287" s="89"/>
      <c r="BK287" s="89"/>
      <c r="BL287" s="89"/>
      <c r="BM287" s="89"/>
      <c r="BN287" s="89"/>
      <c r="BO287" s="90"/>
      <c r="BT287" s="86"/>
      <c r="BU287" s="87"/>
      <c r="BV287" s="88"/>
      <c r="BW287" s="95"/>
      <c r="BX287" s="96"/>
      <c r="BY287" s="97"/>
      <c r="BZ287" s="47"/>
      <c r="CA287" s="98"/>
      <c r="CB287" s="99"/>
      <c r="CC287" s="99"/>
      <c r="CD287" s="100"/>
      <c r="CE287" s="101"/>
      <c r="CF287" s="102"/>
      <c r="CG287" s="91">
        <f>PRODUCT(BZ287,CB287,CE287)</f>
        <v>0</v>
      </c>
      <c r="CH287" s="92"/>
      <c r="CI287" s="92"/>
      <c r="CJ287" s="92"/>
      <c r="CK287" s="92"/>
      <c r="CL287" s="93"/>
      <c r="CM287" s="94"/>
      <c r="CN287" s="94"/>
      <c r="CO287" s="94"/>
      <c r="CP287" s="91"/>
      <c r="CQ287" s="92"/>
      <c r="CR287" s="93"/>
      <c r="CS287" s="89"/>
      <c r="CT287" s="89"/>
      <c r="CU287" s="89"/>
      <c r="CV287" s="89"/>
      <c r="CW287" s="89"/>
      <c r="CX287" s="90"/>
    </row>
    <row r="288" spans="2:125" ht="27.75" customHeight="1" x14ac:dyDescent="0.15">
      <c r="B288" s="86"/>
      <c r="C288" s="87"/>
      <c r="D288" s="88"/>
      <c r="E288" s="95"/>
      <c r="F288" s="96"/>
      <c r="G288" s="97"/>
      <c r="H288" s="47"/>
      <c r="I288" s="98"/>
      <c r="J288" s="99"/>
      <c r="K288" s="99"/>
      <c r="L288" s="100"/>
      <c r="M288" s="101"/>
      <c r="N288" s="102"/>
      <c r="O288" s="91"/>
      <c r="P288" s="92"/>
      <c r="Q288" s="92"/>
      <c r="R288" s="92"/>
      <c r="S288" s="92"/>
      <c r="T288" s="93"/>
      <c r="U288" s="94"/>
      <c r="V288" s="94"/>
      <c r="W288" s="94"/>
      <c r="X288" s="91"/>
      <c r="Y288" s="92"/>
      <c r="Z288" s="93"/>
      <c r="AA288" s="89"/>
      <c r="AB288" s="89"/>
      <c r="AC288" s="89"/>
      <c r="AD288" s="89"/>
      <c r="AE288" s="89"/>
      <c r="AF288" s="90"/>
      <c r="AG288" s="48"/>
      <c r="AH288" s="48"/>
      <c r="AK288" s="86"/>
      <c r="AL288" s="87"/>
      <c r="AM288" s="88"/>
      <c r="AN288" s="95"/>
      <c r="AO288" s="96"/>
      <c r="AP288" s="97"/>
      <c r="AQ288" s="47"/>
      <c r="AR288" s="98"/>
      <c r="AS288" s="99"/>
      <c r="AT288" s="99"/>
      <c r="AU288" s="100"/>
      <c r="AV288" s="101"/>
      <c r="AW288" s="102"/>
      <c r="AX288" s="91">
        <f>PRODUCT(AQ288,AS288,AV288)</f>
        <v>0</v>
      </c>
      <c r="AY288" s="92"/>
      <c r="AZ288" s="92"/>
      <c r="BA288" s="92"/>
      <c r="BB288" s="92"/>
      <c r="BC288" s="93"/>
      <c r="BD288" s="94"/>
      <c r="BE288" s="94"/>
      <c r="BF288" s="94"/>
      <c r="BG288" s="91"/>
      <c r="BH288" s="92"/>
      <c r="BI288" s="93"/>
      <c r="BJ288" s="89"/>
      <c r="BK288" s="89"/>
      <c r="BL288" s="89"/>
      <c r="BM288" s="89"/>
      <c r="BN288" s="89"/>
      <c r="BO288" s="90"/>
      <c r="BP288" s="48"/>
      <c r="BQ288" s="48"/>
      <c r="BT288" s="86"/>
      <c r="BU288" s="87"/>
      <c r="BV288" s="88"/>
      <c r="BW288" s="95"/>
      <c r="BX288" s="96"/>
      <c r="BY288" s="97"/>
      <c r="BZ288" s="47"/>
      <c r="CA288" s="98"/>
      <c r="CB288" s="99"/>
      <c r="CC288" s="99"/>
      <c r="CD288" s="100"/>
      <c r="CE288" s="101"/>
      <c r="CF288" s="102"/>
      <c r="CG288" s="91">
        <f>PRODUCT(BZ288,CB288,CE288)</f>
        <v>0</v>
      </c>
      <c r="CH288" s="92"/>
      <c r="CI288" s="92"/>
      <c r="CJ288" s="92"/>
      <c r="CK288" s="92"/>
      <c r="CL288" s="93"/>
      <c r="CM288" s="94"/>
      <c r="CN288" s="94"/>
      <c r="CO288" s="94"/>
      <c r="CP288" s="91"/>
      <c r="CQ288" s="92"/>
      <c r="CR288" s="93"/>
      <c r="CS288" s="89"/>
      <c r="CT288" s="89"/>
      <c r="CU288" s="89"/>
      <c r="CV288" s="89"/>
      <c r="CW288" s="89"/>
      <c r="CX288" s="90"/>
      <c r="CY288" s="48"/>
      <c r="CZ288" s="48"/>
    </row>
    <row r="289" spans="2:104" ht="16.5" customHeight="1" x14ac:dyDescent="0.15">
      <c r="B289" s="105" t="s">
        <v>6</v>
      </c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11">
        <f>SUM(O275:T288)</f>
        <v>0</v>
      </c>
      <c r="P289" s="112"/>
      <c r="Q289" s="112"/>
      <c r="R289" s="112"/>
      <c r="S289" s="112"/>
      <c r="T289" s="113"/>
      <c r="U289" s="117">
        <f>SUM(U275:W288)</f>
        <v>0</v>
      </c>
      <c r="V289" s="117"/>
      <c r="W289" s="117"/>
      <c r="X289" s="117">
        <f>SUM(X275:Z288)</f>
        <v>0</v>
      </c>
      <c r="Y289" s="117"/>
      <c r="Z289" s="117"/>
      <c r="AA289" s="117">
        <f>SUM(AA275:AD288)</f>
        <v>0</v>
      </c>
      <c r="AB289" s="117"/>
      <c r="AC289" s="117"/>
      <c r="AD289" s="117"/>
      <c r="AE289" s="119">
        <f>SUM(AE275:AF288)</f>
        <v>0</v>
      </c>
      <c r="AF289" s="120"/>
      <c r="AG289" s="138" t="s">
        <v>47</v>
      </c>
      <c r="AH289" s="103" t="str">
        <f>IF(U289+X289+AA289+AE289=O289,"ＯＫ","計算が間違っています")</f>
        <v>ＯＫ</v>
      </c>
      <c r="AK289" s="105" t="s">
        <v>6</v>
      </c>
      <c r="AL289" s="106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11">
        <f>SUM(AX275:BC288)</f>
        <v>0</v>
      </c>
      <c r="AY289" s="112"/>
      <c r="AZ289" s="112"/>
      <c r="BA289" s="112"/>
      <c r="BB289" s="112"/>
      <c r="BC289" s="113"/>
      <c r="BD289" s="117">
        <f>SUM(BD275:BF288)</f>
        <v>0</v>
      </c>
      <c r="BE289" s="117"/>
      <c r="BF289" s="117"/>
      <c r="BG289" s="117">
        <f>SUM(BG275:BI288)</f>
        <v>0</v>
      </c>
      <c r="BH289" s="117"/>
      <c r="BI289" s="117"/>
      <c r="BJ289" s="117">
        <f>SUM(BJ275:BM288)</f>
        <v>0</v>
      </c>
      <c r="BK289" s="117"/>
      <c r="BL289" s="117"/>
      <c r="BM289" s="117"/>
      <c r="BN289" s="119">
        <f>SUM(BN275:BO288)</f>
        <v>0</v>
      </c>
      <c r="BO289" s="120"/>
      <c r="BP289" s="138" t="s">
        <v>47</v>
      </c>
      <c r="BQ289" s="103" t="str">
        <f>IF(BD289+BG289+BJ289+BN289=AX289,"ＯＫ","計算が間違っています")</f>
        <v>ＯＫ</v>
      </c>
      <c r="BT289" s="105" t="s">
        <v>6</v>
      </c>
      <c r="BU289" s="106"/>
      <c r="BV289" s="107"/>
      <c r="BW289" s="107"/>
      <c r="BX289" s="107"/>
      <c r="BY289" s="107"/>
      <c r="BZ289" s="107"/>
      <c r="CA289" s="107"/>
      <c r="CB289" s="107"/>
      <c r="CC289" s="107"/>
      <c r="CD289" s="107"/>
      <c r="CE289" s="107"/>
      <c r="CF289" s="107"/>
      <c r="CG289" s="111">
        <f>SUM(CG275:CL288)</f>
        <v>0</v>
      </c>
      <c r="CH289" s="112"/>
      <c r="CI289" s="112"/>
      <c r="CJ289" s="112"/>
      <c r="CK289" s="112"/>
      <c r="CL289" s="113"/>
      <c r="CM289" s="117">
        <f>SUM(CM275:CO288)</f>
        <v>0</v>
      </c>
      <c r="CN289" s="117"/>
      <c r="CO289" s="117"/>
      <c r="CP289" s="117">
        <f>SUM(CP275:CR288)</f>
        <v>0</v>
      </c>
      <c r="CQ289" s="117"/>
      <c r="CR289" s="117"/>
      <c r="CS289" s="117">
        <f>SUM(CS275:CV288)</f>
        <v>0</v>
      </c>
      <c r="CT289" s="117"/>
      <c r="CU289" s="117"/>
      <c r="CV289" s="117"/>
      <c r="CW289" s="119">
        <f>SUM(CW275:CX288)</f>
        <v>0</v>
      </c>
      <c r="CX289" s="120"/>
      <c r="CY289" s="138" t="s">
        <v>47</v>
      </c>
      <c r="CZ289" s="103" t="str">
        <f>IF(CM289+CP289+CS289+CW289=CG289,"ＯＫ","計算が間違っています")</f>
        <v>ＯＫ</v>
      </c>
    </row>
    <row r="290" spans="2:104" ht="23.25" customHeight="1" x14ac:dyDescent="0.15">
      <c r="B290" s="108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4"/>
      <c r="P290" s="115"/>
      <c r="Q290" s="115"/>
      <c r="R290" s="115"/>
      <c r="S290" s="115"/>
      <c r="T290" s="116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21"/>
      <c r="AF290" s="122"/>
      <c r="AG290" s="138"/>
      <c r="AH290" s="104"/>
      <c r="AK290" s="108"/>
      <c r="AL290" s="109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4"/>
      <c r="AY290" s="115"/>
      <c r="AZ290" s="115"/>
      <c r="BA290" s="115"/>
      <c r="BB290" s="115"/>
      <c r="BC290" s="116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21"/>
      <c r="BO290" s="122"/>
      <c r="BP290" s="138"/>
      <c r="BQ290" s="104"/>
      <c r="BT290" s="108"/>
      <c r="BU290" s="109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4"/>
      <c r="CH290" s="115"/>
      <c r="CI290" s="115"/>
      <c r="CJ290" s="115"/>
      <c r="CK290" s="115"/>
      <c r="CL290" s="116"/>
      <c r="CM290" s="118"/>
      <c r="CN290" s="118"/>
      <c r="CO290" s="118"/>
      <c r="CP290" s="118"/>
      <c r="CQ290" s="118"/>
      <c r="CR290" s="118"/>
      <c r="CS290" s="118"/>
      <c r="CT290" s="118"/>
      <c r="CU290" s="118"/>
      <c r="CV290" s="118"/>
      <c r="CW290" s="121"/>
      <c r="CX290" s="122"/>
      <c r="CY290" s="138"/>
      <c r="CZ290" s="104"/>
    </row>
    <row r="291" spans="2:104" ht="12.75" customHeight="1" x14ac:dyDescent="0.15"/>
    <row r="292" spans="2:104" ht="20.25" customHeight="1" x14ac:dyDescent="0.15">
      <c r="B292" s="72" t="s">
        <v>3</v>
      </c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4"/>
      <c r="X292" s="75" t="s">
        <v>71</v>
      </c>
      <c r="Y292" s="76"/>
      <c r="Z292" s="76"/>
      <c r="AA292" s="76"/>
      <c r="AB292" s="77"/>
      <c r="AC292" s="78" t="s">
        <v>75</v>
      </c>
      <c r="AD292" s="76"/>
      <c r="AE292" s="76"/>
      <c r="AF292" s="79"/>
      <c r="AK292" s="72" t="s">
        <v>3</v>
      </c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4"/>
      <c r="BG292" s="75" t="s">
        <v>71</v>
      </c>
      <c r="BH292" s="76"/>
      <c r="BI292" s="76"/>
      <c r="BJ292" s="76"/>
      <c r="BK292" s="77"/>
      <c r="BL292" s="78" t="s">
        <v>75</v>
      </c>
      <c r="BM292" s="76"/>
      <c r="BN292" s="76"/>
      <c r="BO292" s="79"/>
      <c r="BT292" s="72" t="s">
        <v>3</v>
      </c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4"/>
      <c r="CP292" s="75" t="s">
        <v>71</v>
      </c>
      <c r="CQ292" s="76"/>
      <c r="CR292" s="76"/>
      <c r="CS292" s="76"/>
      <c r="CT292" s="77"/>
      <c r="CU292" s="78" t="s">
        <v>75</v>
      </c>
      <c r="CV292" s="76"/>
      <c r="CW292" s="76"/>
      <c r="CX292" s="79"/>
    </row>
    <row r="293" spans="2:104" ht="28.5" customHeight="1" x14ac:dyDescent="0.15"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1"/>
      <c r="X293" s="63"/>
      <c r="Y293" s="64"/>
      <c r="Z293" s="64"/>
      <c r="AA293" s="64"/>
      <c r="AB293" s="65"/>
      <c r="AC293" s="66"/>
      <c r="AD293" s="67"/>
      <c r="AE293" s="67"/>
      <c r="AF293" s="68"/>
      <c r="AK293" s="84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1"/>
      <c r="BG293" s="63"/>
      <c r="BH293" s="64"/>
      <c r="BI293" s="64"/>
      <c r="BJ293" s="64"/>
      <c r="BK293" s="65"/>
      <c r="BL293" s="66"/>
      <c r="BM293" s="67"/>
      <c r="BN293" s="67"/>
      <c r="BO293" s="68"/>
      <c r="BT293" s="84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1"/>
      <c r="CP293" s="63"/>
      <c r="CQ293" s="64"/>
      <c r="CR293" s="64"/>
      <c r="CS293" s="64"/>
      <c r="CT293" s="65"/>
      <c r="CU293" s="66"/>
      <c r="CV293" s="67"/>
      <c r="CW293" s="67"/>
      <c r="CX293" s="68"/>
    </row>
    <row r="294" spans="2:104" ht="28.5" customHeight="1" x14ac:dyDescent="0.15"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1"/>
      <c r="X294" s="63"/>
      <c r="Y294" s="64"/>
      <c r="Z294" s="64"/>
      <c r="AA294" s="64"/>
      <c r="AB294" s="65"/>
      <c r="AC294" s="66"/>
      <c r="AD294" s="67"/>
      <c r="AE294" s="67"/>
      <c r="AF294" s="68"/>
      <c r="AK294" s="84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1"/>
      <c r="BG294" s="63"/>
      <c r="BH294" s="64"/>
      <c r="BI294" s="64"/>
      <c r="BJ294" s="64"/>
      <c r="BK294" s="65"/>
      <c r="BL294" s="66"/>
      <c r="BM294" s="67"/>
      <c r="BN294" s="67"/>
      <c r="BO294" s="68"/>
      <c r="BT294" s="84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1"/>
      <c r="CP294" s="63"/>
      <c r="CQ294" s="64"/>
      <c r="CR294" s="64"/>
      <c r="CS294" s="64"/>
      <c r="CT294" s="65"/>
      <c r="CU294" s="66"/>
      <c r="CV294" s="67"/>
      <c r="CW294" s="67"/>
      <c r="CX294" s="68"/>
    </row>
    <row r="295" spans="2:104" ht="28.5" customHeight="1" x14ac:dyDescent="0.15"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1"/>
      <c r="X295" s="63"/>
      <c r="Y295" s="64"/>
      <c r="Z295" s="64"/>
      <c r="AA295" s="64"/>
      <c r="AB295" s="65"/>
      <c r="AC295" s="66"/>
      <c r="AD295" s="67"/>
      <c r="AE295" s="67"/>
      <c r="AF295" s="68"/>
      <c r="AK295" s="84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1"/>
      <c r="BG295" s="63"/>
      <c r="BH295" s="64"/>
      <c r="BI295" s="64"/>
      <c r="BJ295" s="64"/>
      <c r="BK295" s="65"/>
      <c r="BL295" s="66"/>
      <c r="BM295" s="67"/>
      <c r="BN295" s="67"/>
      <c r="BO295" s="68"/>
      <c r="BT295" s="84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1"/>
      <c r="CP295" s="63"/>
      <c r="CQ295" s="64"/>
      <c r="CR295" s="64"/>
      <c r="CS295" s="64"/>
      <c r="CT295" s="65"/>
      <c r="CU295" s="66"/>
      <c r="CV295" s="67"/>
      <c r="CW295" s="67"/>
      <c r="CX295" s="68"/>
    </row>
    <row r="296" spans="2:104" ht="28.5" customHeight="1" x14ac:dyDescent="0.15"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1"/>
      <c r="X296" s="63"/>
      <c r="Y296" s="64"/>
      <c r="Z296" s="64"/>
      <c r="AA296" s="64"/>
      <c r="AB296" s="65"/>
      <c r="AC296" s="66"/>
      <c r="AD296" s="67"/>
      <c r="AE296" s="67"/>
      <c r="AF296" s="68"/>
      <c r="AK296" s="84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1"/>
      <c r="BG296" s="63"/>
      <c r="BH296" s="64"/>
      <c r="BI296" s="64"/>
      <c r="BJ296" s="64"/>
      <c r="BK296" s="65"/>
      <c r="BL296" s="66"/>
      <c r="BM296" s="67"/>
      <c r="BN296" s="67"/>
      <c r="BO296" s="68"/>
      <c r="BT296" s="84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1"/>
      <c r="CP296" s="63"/>
      <c r="CQ296" s="64"/>
      <c r="CR296" s="64"/>
      <c r="CS296" s="64"/>
      <c r="CT296" s="65"/>
      <c r="CU296" s="66"/>
      <c r="CV296" s="67"/>
      <c r="CW296" s="67"/>
      <c r="CX296" s="68"/>
    </row>
    <row r="297" spans="2:104" ht="28.5" customHeight="1" x14ac:dyDescent="0.15">
      <c r="B297" s="85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3"/>
      <c r="X297" s="69" t="s">
        <v>6</v>
      </c>
      <c r="Y297" s="70"/>
      <c r="Z297" s="70"/>
      <c r="AA297" s="70"/>
      <c r="AB297" s="71"/>
      <c r="AC297" s="60">
        <f>SUM(AC293:AF296)</f>
        <v>0</v>
      </c>
      <c r="AD297" s="61"/>
      <c r="AE297" s="61"/>
      <c r="AF297" s="62"/>
      <c r="AK297" s="85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3"/>
      <c r="BG297" s="69" t="s">
        <v>6</v>
      </c>
      <c r="BH297" s="70"/>
      <c r="BI297" s="70"/>
      <c r="BJ297" s="70"/>
      <c r="BK297" s="71"/>
      <c r="BL297" s="60">
        <f>SUM(BL293:BO296)</f>
        <v>0</v>
      </c>
      <c r="BM297" s="61"/>
      <c r="BN297" s="61"/>
      <c r="BO297" s="62"/>
      <c r="BT297" s="85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3"/>
      <c r="CP297" s="69" t="s">
        <v>6</v>
      </c>
      <c r="CQ297" s="70"/>
      <c r="CR297" s="70"/>
      <c r="CS297" s="70"/>
      <c r="CT297" s="71"/>
      <c r="CU297" s="60">
        <f>SUM(CU293:CX296)</f>
        <v>0</v>
      </c>
      <c r="CV297" s="61"/>
      <c r="CW297" s="61"/>
      <c r="CX297" s="62"/>
    </row>
    <row r="298" spans="2:104" ht="21.75" customHeight="1" x14ac:dyDescent="0.15">
      <c r="D298" s="36"/>
      <c r="E298" s="178" t="str">
        <f>E265</f>
        <v>令和　　年度</v>
      </c>
      <c r="F298" s="178"/>
      <c r="G298" s="178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80" t="s">
        <v>51</v>
      </c>
      <c r="U298" s="180"/>
      <c r="V298" s="180"/>
      <c r="W298" s="180"/>
      <c r="X298" s="180"/>
      <c r="Y298" s="180"/>
      <c r="Z298" s="180"/>
      <c r="AA298" s="180"/>
      <c r="AB298" s="180"/>
      <c r="AC298" s="36"/>
      <c r="AD298" s="36"/>
      <c r="AE298" s="36"/>
      <c r="AF298" s="36"/>
      <c r="AG298" s="46"/>
      <c r="AI298" s="46"/>
      <c r="AM298" s="36"/>
      <c r="AN298" s="178" t="str">
        <f>AN265</f>
        <v>令和　　年度</v>
      </c>
      <c r="AO298" s="178"/>
      <c r="AP298" s="178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80" t="s">
        <v>51</v>
      </c>
      <c r="BD298" s="180"/>
      <c r="BE298" s="180"/>
      <c r="BF298" s="180"/>
      <c r="BG298" s="180"/>
      <c r="BH298" s="180"/>
      <c r="BI298" s="180"/>
      <c r="BJ298" s="180"/>
      <c r="BK298" s="180"/>
      <c r="BL298" s="36"/>
      <c r="BM298" s="36"/>
      <c r="BN298" s="36"/>
      <c r="BO298" s="36"/>
      <c r="BP298" s="46"/>
      <c r="BV298" s="36"/>
      <c r="BW298" s="178" t="str">
        <f>BW265</f>
        <v>令和　　年度</v>
      </c>
      <c r="BX298" s="178"/>
      <c r="BY298" s="178"/>
      <c r="BZ298" s="179"/>
      <c r="CA298" s="179"/>
      <c r="CB298" s="179"/>
      <c r="CC298" s="179"/>
      <c r="CD298" s="179"/>
      <c r="CE298" s="179"/>
      <c r="CF298" s="179"/>
      <c r="CG298" s="179"/>
      <c r="CH298" s="179"/>
      <c r="CI298" s="179"/>
      <c r="CJ298" s="179"/>
      <c r="CK298" s="179"/>
      <c r="CL298" s="180" t="s">
        <v>51</v>
      </c>
      <c r="CM298" s="180"/>
      <c r="CN298" s="180"/>
      <c r="CO298" s="180"/>
      <c r="CP298" s="180"/>
      <c r="CQ298" s="180"/>
      <c r="CR298" s="180"/>
      <c r="CS298" s="180"/>
      <c r="CT298" s="180"/>
      <c r="CU298" s="36"/>
      <c r="CV298" s="36"/>
      <c r="CW298" s="36"/>
      <c r="CX298" s="36"/>
      <c r="CY298" s="46"/>
    </row>
    <row r="299" spans="2:104" ht="17.25" customHeight="1" x14ac:dyDescent="0.1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I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</row>
    <row r="300" spans="2:104" ht="27" customHeight="1" x14ac:dyDescent="0.15">
      <c r="B300" s="172" t="s">
        <v>48</v>
      </c>
      <c r="C300" s="173"/>
      <c r="D300" s="174">
        <v>10</v>
      </c>
      <c r="E300" s="175"/>
      <c r="F300" s="176" t="str">
        <f>F267</f>
        <v>　競技団体名：</v>
      </c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I300" s="52"/>
      <c r="AK300" s="172" t="s">
        <v>48</v>
      </c>
      <c r="AL300" s="173"/>
      <c r="AM300" s="174">
        <v>20</v>
      </c>
      <c r="AN300" s="175"/>
      <c r="AO300" s="176" t="str">
        <f>AO267</f>
        <v>　競技団体名：</v>
      </c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T300" s="172" t="s">
        <v>48</v>
      </c>
      <c r="BU300" s="173"/>
      <c r="BV300" s="174">
        <v>30</v>
      </c>
      <c r="BW300" s="175"/>
      <c r="BX300" s="176" t="str">
        <f>BX267</f>
        <v>　競技団体名：</v>
      </c>
      <c r="BY300" s="177"/>
      <c r="BZ300" s="177"/>
      <c r="CA300" s="177"/>
      <c r="CB300" s="177"/>
      <c r="CC300" s="177"/>
      <c r="CD300" s="177"/>
      <c r="CE300" s="177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7"/>
      <c r="CU300" s="177"/>
      <c r="CV300" s="177"/>
      <c r="CW300" s="177"/>
      <c r="CX300" s="177"/>
    </row>
    <row r="301" spans="2:104" ht="28.5" customHeight="1" x14ac:dyDescent="0.15">
      <c r="B301" s="54" t="s">
        <v>45</v>
      </c>
      <c r="C301" s="55"/>
      <c r="D301" s="56"/>
      <c r="E301" s="56"/>
      <c r="F301" s="56"/>
      <c r="G301" s="57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9"/>
      <c r="AI301" s="52"/>
      <c r="AK301" s="54" t="s">
        <v>73</v>
      </c>
      <c r="AL301" s="55"/>
      <c r="AM301" s="56"/>
      <c r="AN301" s="56"/>
      <c r="AO301" s="56"/>
      <c r="AP301" s="57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9"/>
      <c r="BT301" s="54" t="s">
        <v>45</v>
      </c>
      <c r="BU301" s="55"/>
      <c r="BV301" s="56"/>
      <c r="BW301" s="56"/>
      <c r="BX301" s="56"/>
      <c r="BY301" s="57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9"/>
    </row>
    <row r="302" spans="2:104" ht="28.5" customHeight="1" x14ac:dyDescent="0.15">
      <c r="B302" s="54" t="s">
        <v>46</v>
      </c>
      <c r="C302" s="55"/>
      <c r="D302" s="56"/>
      <c r="E302" s="56"/>
      <c r="F302" s="56"/>
      <c r="G302" s="57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9"/>
      <c r="AI302" s="52"/>
      <c r="AK302" s="54" t="s">
        <v>46</v>
      </c>
      <c r="AL302" s="55"/>
      <c r="AM302" s="56"/>
      <c r="AN302" s="56"/>
      <c r="AO302" s="56"/>
      <c r="AP302" s="57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9"/>
      <c r="BT302" s="54" t="s">
        <v>46</v>
      </c>
      <c r="BU302" s="55"/>
      <c r="BV302" s="56"/>
      <c r="BW302" s="56"/>
      <c r="BX302" s="56"/>
      <c r="BY302" s="57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9"/>
    </row>
    <row r="303" spans="2:104" ht="28.5" customHeight="1" x14ac:dyDescent="0.15">
      <c r="B303" s="54" t="s">
        <v>36</v>
      </c>
      <c r="C303" s="55"/>
      <c r="D303" s="56"/>
      <c r="E303" s="129" t="s">
        <v>44</v>
      </c>
      <c r="F303" s="130"/>
      <c r="G303" s="123"/>
      <c r="H303" s="124"/>
      <c r="I303" s="124"/>
      <c r="J303" s="124"/>
      <c r="K303" s="124"/>
      <c r="L303" s="131" t="s">
        <v>40</v>
      </c>
      <c r="M303" s="131"/>
      <c r="N303" s="131"/>
      <c r="O303" s="131"/>
      <c r="P303" s="129"/>
      <c r="Q303" s="123"/>
      <c r="R303" s="124"/>
      <c r="S303" s="124"/>
      <c r="T303" s="124"/>
      <c r="U303" s="124"/>
      <c r="V303" s="124"/>
      <c r="W303" s="124"/>
      <c r="X303" s="131" t="s">
        <v>42</v>
      </c>
      <c r="Y303" s="131"/>
      <c r="Z303" s="131"/>
      <c r="AA303" s="129"/>
      <c r="AB303" s="123"/>
      <c r="AC303" s="124"/>
      <c r="AD303" s="124"/>
      <c r="AE303" s="124"/>
      <c r="AF303" s="125"/>
      <c r="AI303" s="52"/>
      <c r="AK303" s="54" t="s">
        <v>36</v>
      </c>
      <c r="AL303" s="55"/>
      <c r="AM303" s="56"/>
      <c r="AN303" s="129" t="s">
        <v>44</v>
      </c>
      <c r="AO303" s="130"/>
      <c r="AP303" s="123"/>
      <c r="AQ303" s="124"/>
      <c r="AR303" s="124"/>
      <c r="AS303" s="124"/>
      <c r="AT303" s="124"/>
      <c r="AU303" s="131" t="s">
        <v>40</v>
      </c>
      <c r="AV303" s="131"/>
      <c r="AW303" s="131"/>
      <c r="AX303" s="131"/>
      <c r="AY303" s="129"/>
      <c r="AZ303" s="123"/>
      <c r="BA303" s="124"/>
      <c r="BB303" s="124"/>
      <c r="BC303" s="124"/>
      <c r="BD303" s="124"/>
      <c r="BE303" s="124"/>
      <c r="BF303" s="124"/>
      <c r="BG303" s="131" t="s">
        <v>42</v>
      </c>
      <c r="BH303" s="131"/>
      <c r="BI303" s="131"/>
      <c r="BJ303" s="129"/>
      <c r="BK303" s="123"/>
      <c r="BL303" s="124"/>
      <c r="BM303" s="124"/>
      <c r="BN303" s="124"/>
      <c r="BO303" s="125"/>
      <c r="BT303" s="54" t="s">
        <v>36</v>
      </c>
      <c r="BU303" s="55"/>
      <c r="BV303" s="56"/>
      <c r="BW303" s="129" t="s">
        <v>44</v>
      </c>
      <c r="BX303" s="130"/>
      <c r="BY303" s="123"/>
      <c r="BZ303" s="124"/>
      <c r="CA303" s="124"/>
      <c r="CB303" s="124"/>
      <c r="CC303" s="124"/>
      <c r="CD303" s="131" t="s">
        <v>40</v>
      </c>
      <c r="CE303" s="131"/>
      <c r="CF303" s="131"/>
      <c r="CG303" s="131"/>
      <c r="CH303" s="129"/>
      <c r="CI303" s="123"/>
      <c r="CJ303" s="124"/>
      <c r="CK303" s="124"/>
      <c r="CL303" s="124"/>
      <c r="CM303" s="124"/>
      <c r="CN303" s="124"/>
      <c r="CO303" s="124"/>
      <c r="CP303" s="131" t="s">
        <v>42</v>
      </c>
      <c r="CQ303" s="131"/>
      <c r="CR303" s="131"/>
      <c r="CS303" s="129"/>
      <c r="CT303" s="123"/>
      <c r="CU303" s="124"/>
      <c r="CV303" s="124"/>
      <c r="CW303" s="124"/>
      <c r="CX303" s="125"/>
    </row>
    <row r="304" spans="2:104" ht="28.5" customHeight="1" x14ac:dyDescent="0.15">
      <c r="B304" s="126"/>
      <c r="C304" s="127"/>
      <c r="D304" s="128"/>
      <c r="E304" s="133" t="s">
        <v>39</v>
      </c>
      <c r="F304" s="137"/>
      <c r="G304" s="134"/>
      <c r="H304" s="135"/>
      <c r="I304" s="135"/>
      <c r="J304" s="135"/>
      <c r="K304" s="135"/>
      <c r="L304" s="132" t="s">
        <v>41</v>
      </c>
      <c r="M304" s="132"/>
      <c r="N304" s="132"/>
      <c r="O304" s="132"/>
      <c r="P304" s="133"/>
      <c r="Q304" s="134"/>
      <c r="R304" s="135"/>
      <c r="S304" s="135"/>
      <c r="T304" s="135"/>
      <c r="U304" s="135"/>
      <c r="V304" s="135"/>
      <c r="W304" s="135"/>
      <c r="X304" s="132" t="s">
        <v>43</v>
      </c>
      <c r="Y304" s="132"/>
      <c r="Z304" s="132"/>
      <c r="AA304" s="133"/>
      <c r="AB304" s="134"/>
      <c r="AC304" s="135"/>
      <c r="AD304" s="135"/>
      <c r="AE304" s="135"/>
      <c r="AF304" s="136"/>
      <c r="AI304" s="52"/>
      <c r="AK304" s="126"/>
      <c r="AL304" s="127"/>
      <c r="AM304" s="128"/>
      <c r="AN304" s="133" t="s">
        <v>39</v>
      </c>
      <c r="AO304" s="137"/>
      <c r="AP304" s="134"/>
      <c r="AQ304" s="135"/>
      <c r="AR304" s="135"/>
      <c r="AS304" s="135"/>
      <c r="AT304" s="135"/>
      <c r="AU304" s="132" t="s">
        <v>41</v>
      </c>
      <c r="AV304" s="132"/>
      <c r="AW304" s="132"/>
      <c r="AX304" s="132"/>
      <c r="AY304" s="133"/>
      <c r="AZ304" s="134"/>
      <c r="BA304" s="135"/>
      <c r="BB304" s="135"/>
      <c r="BC304" s="135"/>
      <c r="BD304" s="135"/>
      <c r="BE304" s="135"/>
      <c r="BF304" s="135"/>
      <c r="BG304" s="132" t="s">
        <v>43</v>
      </c>
      <c r="BH304" s="132"/>
      <c r="BI304" s="132"/>
      <c r="BJ304" s="133"/>
      <c r="BK304" s="134"/>
      <c r="BL304" s="135"/>
      <c r="BM304" s="135"/>
      <c r="BN304" s="135"/>
      <c r="BO304" s="136"/>
      <c r="BT304" s="126"/>
      <c r="BU304" s="127"/>
      <c r="BV304" s="128"/>
      <c r="BW304" s="133" t="s">
        <v>39</v>
      </c>
      <c r="BX304" s="137"/>
      <c r="BY304" s="134"/>
      <c r="BZ304" s="135"/>
      <c r="CA304" s="135"/>
      <c r="CB304" s="135"/>
      <c r="CC304" s="135"/>
      <c r="CD304" s="132" t="s">
        <v>41</v>
      </c>
      <c r="CE304" s="132"/>
      <c r="CF304" s="132"/>
      <c r="CG304" s="132"/>
      <c r="CH304" s="133"/>
      <c r="CI304" s="134"/>
      <c r="CJ304" s="135"/>
      <c r="CK304" s="135"/>
      <c r="CL304" s="135"/>
      <c r="CM304" s="135"/>
      <c r="CN304" s="135"/>
      <c r="CO304" s="135"/>
      <c r="CP304" s="132" t="s">
        <v>43</v>
      </c>
      <c r="CQ304" s="132"/>
      <c r="CR304" s="132"/>
      <c r="CS304" s="133"/>
      <c r="CT304" s="134"/>
      <c r="CU304" s="135"/>
      <c r="CV304" s="135"/>
      <c r="CW304" s="135"/>
      <c r="CX304" s="136"/>
    </row>
    <row r="305" spans="2:125" ht="13.5" customHeight="1" x14ac:dyDescent="0.1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</row>
    <row r="306" spans="2:125" ht="21" customHeight="1" x14ac:dyDescent="0.15">
      <c r="B306" s="148" t="s">
        <v>9</v>
      </c>
      <c r="C306" s="149"/>
      <c r="D306" s="150"/>
      <c r="E306" s="150"/>
      <c r="F306" s="150"/>
      <c r="G306" s="150"/>
      <c r="H306" s="150" t="s">
        <v>2</v>
      </c>
      <c r="I306" s="151" t="s">
        <v>7</v>
      </c>
      <c r="J306" s="152"/>
      <c r="K306" s="152"/>
      <c r="L306" s="153"/>
      <c r="M306" s="157" t="s">
        <v>0</v>
      </c>
      <c r="N306" s="157"/>
      <c r="O306" s="151" t="s">
        <v>1</v>
      </c>
      <c r="P306" s="152"/>
      <c r="Q306" s="152"/>
      <c r="R306" s="152"/>
      <c r="S306" s="152"/>
      <c r="T306" s="153"/>
      <c r="U306" s="150" t="s">
        <v>8</v>
      </c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67"/>
      <c r="AF306" s="168"/>
      <c r="AG306" s="51"/>
      <c r="AH306" s="5"/>
      <c r="AI306" s="51"/>
      <c r="AK306" s="148" t="s">
        <v>9</v>
      </c>
      <c r="AL306" s="149"/>
      <c r="AM306" s="150"/>
      <c r="AN306" s="150"/>
      <c r="AO306" s="150"/>
      <c r="AP306" s="150"/>
      <c r="AQ306" s="150" t="s">
        <v>2</v>
      </c>
      <c r="AR306" s="151" t="s">
        <v>7</v>
      </c>
      <c r="AS306" s="152"/>
      <c r="AT306" s="152"/>
      <c r="AU306" s="153"/>
      <c r="AV306" s="157" t="s">
        <v>0</v>
      </c>
      <c r="AW306" s="157"/>
      <c r="AX306" s="151" t="s">
        <v>1</v>
      </c>
      <c r="AY306" s="152"/>
      <c r="AZ306" s="152"/>
      <c r="BA306" s="152"/>
      <c r="BB306" s="152"/>
      <c r="BC306" s="153"/>
      <c r="BD306" s="150" t="s">
        <v>8</v>
      </c>
      <c r="BE306" s="150"/>
      <c r="BF306" s="150"/>
      <c r="BG306" s="150"/>
      <c r="BH306" s="150"/>
      <c r="BI306" s="150"/>
      <c r="BJ306" s="150"/>
      <c r="BK306" s="150"/>
      <c r="BL306" s="150"/>
      <c r="BM306" s="150"/>
      <c r="BN306" s="167"/>
      <c r="BO306" s="168"/>
      <c r="BP306" s="51"/>
      <c r="BQ306" s="5"/>
      <c r="BT306" s="148" t="s">
        <v>9</v>
      </c>
      <c r="BU306" s="149"/>
      <c r="BV306" s="150"/>
      <c r="BW306" s="150"/>
      <c r="BX306" s="150"/>
      <c r="BY306" s="150"/>
      <c r="BZ306" s="150" t="s">
        <v>2</v>
      </c>
      <c r="CA306" s="151" t="s">
        <v>7</v>
      </c>
      <c r="CB306" s="152"/>
      <c r="CC306" s="152"/>
      <c r="CD306" s="153"/>
      <c r="CE306" s="157" t="s">
        <v>0</v>
      </c>
      <c r="CF306" s="157"/>
      <c r="CG306" s="151" t="s">
        <v>1</v>
      </c>
      <c r="CH306" s="152"/>
      <c r="CI306" s="152"/>
      <c r="CJ306" s="152"/>
      <c r="CK306" s="152"/>
      <c r="CL306" s="153"/>
      <c r="CM306" s="150" t="s">
        <v>8</v>
      </c>
      <c r="CN306" s="150"/>
      <c r="CO306" s="150"/>
      <c r="CP306" s="150"/>
      <c r="CQ306" s="150"/>
      <c r="CR306" s="150"/>
      <c r="CS306" s="150"/>
      <c r="CT306" s="150"/>
      <c r="CU306" s="150"/>
      <c r="CV306" s="150"/>
      <c r="CW306" s="167"/>
      <c r="CX306" s="168"/>
      <c r="CY306" s="51"/>
      <c r="CZ306" s="5"/>
    </row>
    <row r="307" spans="2:125" ht="21" customHeight="1" x14ac:dyDescent="0.15">
      <c r="B307" s="54"/>
      <c r="C307" s="55"/>
      <c r="D307" s="56"/>
      <c r="E307" s="56"/>
      <c r="F307" s="56"/>
      <c r="G307" s="56"/>
      <c r="H307" s="56"/>
      <c r="I307" s="154"/>
      <c r="J307" s="155"/>
      <c r="K307" s="155"/>
      <c r="L307" s="156"/>
      <c r="M307" s="158"/>
      <c r="N307" s="158"/>
      <c r="O307" s="154"/>
      <c r="P307" s="155"/>
      <c r="Q307" s="155"/>
      <c r="R307" s="155"/>
      <c r="S307" s="155"/>
      <c r="T307" s="156"/>
      <c r="U307" s="158" t="s">
        <v>35</v>
      </c>
      <c r="V307" s="158"/>
      <c r="W307" s="158"/>
      <c r="X307" s="163" t="s">
        <v>34</v>
      </c>
      <c r="Y307" s="164"/>
      <c r="Z307" s="165"/>
      <c r="AA307" s="158" t="s">
        <v>32</v>
      </c>
      <c r="AB307" s="158"/>
      <c r="AC307" s="158"/>
      <c r="AD307" s="158"/>
      <c r="AE307" s="163" t="s">
        <v>33</v>
      </c>
      <c r="AF307" s="166"/>
      <c r="AK307" s="54"/>
      <c r="AL307" s="55"/>
      <c r="AM307" s="56"/>
      <c r="AN307" s="56"/>
      <c r="AO307" s="56"/>
      <c r="AP307" s="56"/>
      <c r="AQ307" s="56"/>
      <c r="AR307" s="154"/>
      <c r="AS307" s="155"/>
      <c r="AT307" s="155"/>
      <c r="AU307" s="156"/>
      <c r="AV307" s="158"/>
      <c r="AW307" s="158"/>
      <c r="AX307" s="154"/>
      <c r="AY307" s="155"/>
      <c r="AZ307" s="155"/>
      <c r="BA307" s="155"/>
      <c r="BB307" s="155"/>
      <c r="BC307" s="156"/>
      <c r="BD307" s="158" t="s">
        <v>35</v>
      </c>
      <c r="BE307" s="158"/>
      <c r="BF307" s="158"/>
      <c r="BG307" s="163" t="s">
        <v>34</v>
      </c>
      <c r="BH307" s="164"/>
      <c r="BI307" s="165"/>
      <c r="BJ307" s="158" t="s">
        <v>32</v>
      </c>
      <c r="BK307" s="158"/>
      <c r="BL307" s="158"/>
      <c r="BM307" s="158"/>
      <c r="BN307" s="163" t="s">
        <v>33</v>
      </c>
      <c r="BO307" s="166"/>
      <c r="BT307" s="54"/>
      <c r="BU307" s="55"/>
      <c r="BV307" s="56"/>
      <c r="BW307" s="56"/>
      <c r="BX307" s="56"/>
      <c r="BY307" s="56"/>
      <c r="BZ307" s="56"/>
      <c r="CA307" s="154"/>
      <c r="CB307" s="155"/>
      <c r="CC307" s="155"/>
      <c r="CD307" s="156"/>
      <c r="CE307" s="158"/>
      <c r="CF307" s="158"/>
      <c r="CG307" s="154"/>
      <c r="CH307" s="155"/>
      <c r="CI307" s="155"/>
      <c r="CJ307" s="155"/>
      <c r="CK307" s="155"/>
      <c r="CL307" s="156"/>
      <c r="CM307" s="158" t="s">
        <v>35</v>
      </c>
      <c r="CN307" s="158"/>
      <c r="CO307" s="158"/>
      <c r="CP307" s="163" t="s">
        <v>34</v>
      </c>
      <c r="CQ307" s="164"/>
      <c r="CR307" s="165"/>
      <c r="CS307" s="158" t="s">
        <v>32</v>
      </c>
      <c r="CT307" s="158"/>
      <c r="CU307" s="158"/>
      <c r="CV307" s="158"/>
      <c r="CW307" s="163" t="s">
        <v>33</v>
      </c>
      <c r="CX307" s="166"/>
      <c r="DS307" s="171" t="s">
        <v>19</v>
      </c>
      <c r="DT307" s="171"/>
      <c r="DU307" s="171"/>
    </row>
    <row r="308" spans="2:125" ht="27.75" customHeight="1" x14ac:dyDescent="0.15">
      <c r="B308" s="146"/>
      <c r="C308" s="88"/>
      <c r="D308" s="147"/>
      <c r="E308" s="95"/>
      <c r="F308" s="96"/>
      <c r="G308" s="97"/>
      <c r="H308" s="6"/>
      <c r="I308" s="139"/>
      <c r="J308" s="140"/>
      <c r="K308" s="140"/>
      <c r="L308" s="141"/>
      <c r="M308" s="142"/>
      <c r="N308" s="142"/>
      <c r="O308" s="91">
        <f>PRODUCT(H308,I308,M308)</f>
        <v>0</v>
      </c>
      <c r="P308" s="92"/>
      <c r="Q308" s="92"/>
      <c r="R308" s="92"/>
      <c r="S308" s="92"/>
      <c r="T308" s="93"/>
      <c r="U308" s="94"/>
      <c r="V308" s="94"/>
      <c r="W308" s="94"/>
      <c r="X308" s="91"/>
      <c r="Y308" s="92"/>
      <c r="Z308" s="93"/>
      <c r="AA308" s="89"/>
      <c r="AB308" s="89"/>
      <c r="AC308" s="89"/>
      <c r="AD308" s="89"/>
      <c r="AE308" s="89"/>
      <c r="AF308" s="90"/>
      <c r="AK308" s="146"/>
      <c r="AL308" s="88"/>
      <c r="AM308" s="147"/>
      <c r="AN308" s="95"/>
      <c r="AO308" s="96"/>
      <c r="AP308" s="97"/>
      <c r="AQ308" s="6"/>
      <c r="AR308" s="139"/>
      <c r="AS308" s="140"/>
      <c r="AT308" s="140"/>
      <c r="AU308" s="141"/>
      <c r="AV308" s="142"/>
      <c r="AW308" s="142"/>
      <c r="AX308" s="91">
        <f>PRODUCT(AQ308,AR308,AV308)</f>
        <v>0</v>
      </c>
      <c r="AY308" s="92"/>
      <c r="AZ308" s="92"/>
      <c r="BA308" s="92"/>
      <c r="BB308" s="92"/>
      <c r="BC308" s="93"/>
      <c r="BD308" s="94"/>
      <c r="BE308" s="94"/>
      <c r="BF308" s="94"/>
      <c r="BG308" s="91"/>
      <c r="BH308" s="92"/>
      <c r="BI308" s="93"/>
      <c r="BJ308" s="89"/>
      <c r="BK308" s="89"/>
      <c r="BL308" s="89"/>
      <c r="BM308" s="89"/>
      <c r="BN308" s="89"/>
      <c r="BO308" s="90"/>
      <c r="BT308" s="146"/>
      <c r="BU308" s="88"/>
      <c r="BV308" s="147"/>
      <c r="BW308" s="95"/>
      <c r="BX308" s="96"/>
      <c r="BY308" s="97"/>
      <c r="BZ308" s="6"/>
      <c r="CA308" s="139"/>
      <c r="CB308" s="140"/>
      <c r="CC308" s="140"/>
      <c r="CD308" s="141"/>
      <c r="CE308" s="142"/>
      <c r="CF308" s="142"/>
      <c r="CG308" s="91">
        <f>PRODUCT(BZ308,CA308,CE308)</f>
        <v>0</v>
      </c>
      <c r="CH308" s="92"/>
      <c r="CI308" s="92"/>
      <c r="CJ308" s="92"/>
      <c r="CK308" s="92"/>
      <c r="CL308" s="93"/>
      <c r="CM308" s="94"/>
      <c r="CN308" s="94"/>
      <c r="CO308" s="94"/>
      <c r="CP308" s="91"/>
      <c r="CQ308" s="92"/>
      <c r="CR308" s="93"/>
      <c r="CS308" s="89"/>
      <c r="CT308" s="89"/>
      <c r="CU308" s="89"/>
      <c r="CV308" s="89"/>
      <c r="CW308" s="89"/>
      <c r="CX308" s="90"/>
      <c r="DS308" s="8" t="s">
        <v>52</v>
      </c>
      <c r="DT308" s="37" t="s">
        <v>37</v>
      </c>
      <c r="DU308" s="4" t="s">
        <v>31</v>
      </c>
    </row>
    <row r="309" spans="2:125" ht="27.75" customHeight="1" x14ac:dyDescent="0.15">
      <c r="B309" s="146"/>
      <c r="C309" s="88"/>
      <c r="D309" s="147"/>
      <c r="E309" s="159"/>
      <c r="F309" s="96"/>
      <c r="G309" s="97"/>
      <c r="H309" s="47"/>
      <c r="I309" s="139"/>
      <c r="J309" s="140"/>
      <c r="K309" s="140"/>
      <c r="L309" s="141"/>
      <c r="M309" s="142"/>
      <c r="N309" s="142"/>
      <c r="O309" s="91">
        <f>PRODUCT(H309,I309,M309)</f>
        <v>0</v>
      </c>
      <c r="P309" s="92"/>
      <c r="Q309" s="92"/>
      <c r="R309" s="92"/>
      <c r="S309" s="92"/>
      <c r="T309" s="93"/>
      <c r="U309" s="94"/>
      <c r="V309" s="94"/>
      <c r="W309" s="94"/>
      <c r="X309" s="91"/>
      <c r="Y309" s="92"/>
      <c r="Z309" s="93"/>
      <c r="AA309" s="89"/>
      <c r="AB309" s="89"/>
      <c r="AC309" s="89"/>
      <c r="AD309" s="89"/>
      <c r="AE309" s="89"/>
      <c r="AF309" s="90"/>
      <c r="AK309" s="146"/>
      <c r="AL309" s="88"/>
      <c r="AM309" s="147"/>
      <c r="AN309" s="159"/>
      <c r="AO309" s="96"/>
      <c r="AP309" s="97"/>
      <c r="AQ309" s="47"/>
      <c r="AR309" s="139"/>
      <c r="AS309" s="140"/>
      <c r="AT309" s="140"/>
      <c r="AU309" s="141"/>
      <c r="AV309" s="142"/>
      <c r="AW309" s="142"/>
      <c r="AX309" s="91">
        <f>PRODUCT(AQ309,AR309,AV309)</f>
        <v>0</v>
      </c>
      <c r="AY309" s="92"/>
      <c r="AZ309" s="92"/>
      <c r="BA309" s="92"/>
      <c r="BB309" s="92"/>
      <c r="BC309" s="93"/>
      <c r="BD309" s="94"/>
      <c r="BE309" s="94"/>
      <c r="BF309" s="94"/>
      <c r="BG309" s="91"/>
      <c r="BH309" s="92"/>
      <c r="BI309" s="93"/>
      <c r="BJ309" s="89"/>
      <c r="BK309" s="89"/>
      <c r="BL309" s="89"/>
      <c r="BM309" s="89"/>
      <c r="BN309" s="89"/>
      <c r="BO309" s="90"/>
      <c r="BT309" s="146"/>
      <c r="BU309" s="88"/>
      <c r="BV309" s="147"/>
      <c r="BW309" s="159"/>
      <c r="BX309" s="96"/>
      <c r="BY309" s="97"/>
      <c r="BZ309" s="47"/>
      <c r="CA309" s="139"/>
      <c r="CB309" s="140"/>
      <c r="CC309" s="140"/>
      <c r="CD309" s="141"/>
      <c r="CE309" s="142"/>
      <c r="CF309" s="142"/>
      <c r="CG309" s="91">
        <f>PRODUCT(BZ309,CA309,CE309)</f>
        <v>0</v>
      </c>
      <c r="CH309" s="92"/>
      <c r="CI309" s="92"/>
      <c r="CJ309" s="92"/>
      <c r="CK309" s="92"/>
      <c r="CL309" s="93"/>
      <c r="CM309" s="94"/>
      <c r="CN309" s="94"/>
      <c r="CO309" s="94"/>
      <c r="CP309" s="91"/>
      <c r="CQ309" s="92"/>
      <c r="CR309" s="93"/>
      <c r="CS309" s="89"/>
      <c r="CT309" s="89"/>
      <c r="CU309" s="89"/>
      <c r="CV309" s="89"/>
      <c r="CW309" s="89"/>
      <c r="CX309" s="90"/>
      <c r="DS309" s="8" t="s">
        <v>54</v>
      </c>
      <c r="DT309" s="37" t="s">
        <v>38</v>
      </c>
      <c r="DU309" s="4" t="s">
        <v>10</v>
      </c>
    </row>
    <row r="310" spans="2:125" ht="27.75" customHeight="1" x14ac:dyDescent="0.15">
      <c r="B310" s="146"/>
      <c r="C310" s="88"/>
      <c r="D310" s="147"/>
      <c r="E310" s="95"/>
      <c r="F310" s="96"/>
      <c r="G310" s="97"/>
      <c r="H310" s="47"/>
      <c r="I310" s="139"/>
      <c r="J310" s="140"/>
      <c r="K310" s="140"/>
      <c r="L310" s="141"/>
      <c r="M310" s="142"/>
      <c r="N310" s="142"/>
      <c r="O310" s="91">
        <f t="shared" ref="O310:O317" si="27">PRODUCT(H310,I310,M310)</f>
        <v>0</v>
      </c>
      <c r="P310" s="92"/>
      <c r="Q310" s="92"/>
      <c r="R310" s="92"/>
      <c r="S310" s="92"/>
      <c r="T310" s="93"/>
      <c r="U310" s="89"/>
      <c r="V310" s="89"/>
      <c r="W310" s="89"/>
      <c r="X310" s="143"/>
      <c r="Y310" s="144"/>
      <c r="Z310" s="145"/>
      <c r="AA310" s="89"/>
      <c r="AB310" s="89"/>
      <c r="AC310" s="89"/>
      <c r="AD310" s="89"/>
      <c r="AE310" s="89"/>
      <c r="AF310" s="90"/>
      <c r="AK310" s="146"/>
      <c r="AL310" s="88"/>
      <c r="AM310" s="147"/>
      <c r="AN310" s="95"/>
      <c r="AO310" s="96"/>
      <c r="AP310" s="97"/>
      <c r="AQ310" s="47"/>
      <c r="AR310" s="139"/>
      <c r="AS310" s="140"/>
      <c r="AT310" s="140"/>
      <c r="AU310" s="141"/>
      <c r="AV310" s="142"/>
      <c r="AW310" s="142"/>
      <c r="AX310" s="91">
        <f t="shared" ref="AX310:AX317" si="28">PRODUCT(AQ310,AR310,AV310)</f>
        <v>0</v>
      </c>
      <c r="AY310" s="92"/>
      <c r="AZ310" s="92"/>
      <c r="BA310" s="92"/>
      <c r="BB310" s="92"/>
      <c r="BC310" s="93"/>
      <c r="BD310" s="89"/>
      <c r="BE310" s="89"/>
      <c r="BF310" s="89"/>
      <c r="BG310" s="143"/>
      <c r="BH310" s="144"/>
      <c r="BI310" s="145"/>
      <c r="BJ310" s="89"/>
      <c r="BK310" s="89"/>
      <c r="BL310" s="89"/>
      <c r="BM310" s="89"/>
      <c r="BN310" s="89"/>
      <c r="BO310" s="90"/>
      <c r="BT310" s="146"/>
      <c r="BU310" s="88"/>
      <c r="BV310" s="147"/>
      <c r="BW310" s="95"/>
      <c r="BX310" s="96"/>
      <c r="BY310" s="97"/>
      <c r="BZ310" s="47"/>
      <c r="CA310" s="139"/>
      <c r="CB310" s="140"/>
      <c r="CC310" s="140"/>
      <c r="CD310" s="141"/>
      <c r="CE310" s="142"/>
      <c r="CF310" s="142"/>
      <c r="CG310" s="91">
        <f t="shared" ref="CG310:CG317" si="29">PRODUCT(BZ310,CA310,CE310)</f>
        <v>0</v>
      </c>
      <c r="CH310" s="92"/>
      <c r="CI310" s="92"/>
      <c r="CJ310" s="92"/>
      <c r="CK310" s="92"/>
      <c r="CL310" s="93"/>
      <c r="CM310" s="89"/>
      <c r="CN310" s="89"/>
      <c r="CO310" s="89"/>
      <c r="CP310" s="143"/>
      <c r="CQ310" s="144"/>
      <c r="CR310" s="145"/>
      <c r="CS310" s="89"/>
      <c r="CT310" s="89"/>
      <c r="CU310" s="89"/>
      <c r="CV310" s="89"/>
      <c r="CW310" s="89"/>
      <c r="CX310" s="90"/>
      <c r="DS310" s="8" t="s">
        <v>53</v>
      </c>
      <c r="DT310" s="8" t="s">
        <v>50</v>
      </c>
      <c r="DU310" s="4" t="s">
        <v>4</v>
      </c>
    </row>
    <row r="311" spans="2:125" ht="27.75" customHeight="1" x14ac:dyDescent="0.15">
      <c r="B311" s="146"/>
      <c r="C311" s="88"/>
      <c r="D311" s="147"/>
      <c r="E311" s="160"/>
      <c r="F311" s="161"/>
      <c r="G311" s="162"/>
      <c r="H311" s="47"/>
      <c r="I311" s="139"/>
      <c r="J311" s="140"/>
      <c r="K311" s="140"/>
      <c r="L311" s="141"/>
      <c r="M311" s="142"/>
      <c r="N311" s="142"/>
      <c r="O311" s="91">
        <f t="shared" si="27"/>
        <v>0</v>
      </c>
      <c r="P311" s="92"/>
      <c r="Q311" s="92"/>
      <c r="R311" s="92"/>
      <c r="S311" s="92"/>
      <c r="T311" s="93"/>
      <c r="U311" s="89"/>
      <c r="V311" s="89"/>
      <c r="W311" s="89"/>
      <c r="X311" s="143"/>
      <c r="Y311" s="144"/>
      <c r="Z311" s="145"/>
      <c r="AA311" s="89"/>
      <c r="AB311" s="89"/>
      <c r="AC311" s="89"/>
      <c r="AD311" s="89"/>
      <c r="AE311" s="89"/>
      <c r="AF311" s="90"/>
      <c r="AK311" s="146"/>
      <c r="AL311" s="88"/>
      <c r="AM311" s="147"/>
      <c r="AN311" s="160"/>
      <c r="AO311" s="161"/>
      <c r="AP311" s="162"/>
      <c r="AQ311" s="47"/>
      <c r="AR311" s="139"/>
      <c r="AS311" s="140"/>
      <c r="AT311" s="140"/>
      <c r="AU311" s="141"/>
      <c r="AV311" s="142"/>
      <c r="AW311" s="142"/>
      <c r="AX311" s="91">
        <f t="shared" si="28"/>
        <v>0</v>
      </c>
      <c r="AY311" s="92"/>
      <c r="AZ311" s="92"/>
      <c r="BA311" s="92"/>
      <c r="BB311" s="92"/>
      <c r="BC311" s="93"/>
      <c r="BD311" s="89"/>
      <c r="BE311" s="89"/>
      <c r="BF311" s="89"/>
      <c r="BG311" s="143"/>
      <c r="BH311" s="144"/>
      <c r="BI311" s="145"/>
      <c r="BJ311" s="89"/>
      <c r="BK311" s="89"/>
      <c r="BL311" s="89"/>
      <c r="BM311" s="89"/>
      <c r="BN311" s="89"/>
      <c r="BO311" s="90"/>
      <c r="BT311" s="146"/>
      <c r="BU311" s="88"/>
      <c r="BV311" s="147"/>
      <c r="BW311" s="160"/>
      <c r="BX311" s="161"/>
      <c r="BY311" s="162"/>
      <c r="BZ311" s="47"/>
      <c r="CA311" s="139"/>
      <c r="CB311" s="140"/>
      <c r="CC311" s="140"/>
      <c r="CD311" s="141"/>
      <c r="CE311" s="142"/>
      <c r="CF311" s="142"/>
      <c r="CG311" s="91">
        <f t="shared" si="29"/>
        <v>0</v>
      </c>
      <c r="CH311" s="92"/>
      <c r="CI311" s="92"/>
      <c r="CJ311" s="92"/>
      <c r="CK311" s="92"/>
      <c r="CL311" s="93"/>
      <c r="CM311" s="89"/>
      <c r="CN311" s="89"/>
      <c r="CO311" s="89"/>
      <c r="CP311" s="143"/>
      <c r="CQ311" s="144"/>
      <c r="CR311" s="145"/>
      <c r="CS311" s="89"/>
      <c r="CT311" s="89"/>
      <c r="CU311" s="89"/>
      <c r="CV311" s="89"/>
      <c r="CW311" s="89"/>
      <c r="CX311" s="90"/>
      <c r="DU311" s="4" t="s">
        <v>11</v>
      </c>
    </row>
    <row r="312" spans="2:125" ht="27.75" customHeight="1" x14ac:dyDescent="0.15">
      <c r="B312" s="86"/>
      <c r="C312" s="87"/>
      <c r="D312" s="88"/>
      <c r="E312" s="169"/>
      <c r="F312" s="161"/>
      <c r="G312" s="162"/>
      <c r="H312" s="47"/>
      <c r="I312" s="139"/>
      <c r="J312" s="140"/>
      <c r="K312" s="140"/>
      <c r="L312" s="141"/>
      <c r="M312" s="101"/>
      <c r="N312" s="102"/>
      <c r="O312" s="91">
        <f t="shared" si="27"/>
        <v>0</v>
      </c>
      <c r="P312" s="92"/>
      <c r="Q312" s="92"/>
      <c r="R312" s="92"/>
      <c r="S312" s="92"/>
      <c r="T312" s="93"/>
      <c r="U312" s="143"/>
      <c r="V312" s="144"/>
      <c r="W312" s="145"/>
      <c r="X312" s="143"/>
      <c r="Y312" s="144"/>
      <c r="Z312" s="145"/>
      <c r="AA312" s="143"/>
      <c r="AB312" s="144"/>
      <c r="AC312" s="144"/>
      <c r="AD312" s="145"/>
      <c r="AE312" s="143"/>
      <c r="AF312" s="170"/>
      <c r="AK312" s="86"/>
      <c r="AL312" s="87"/>
      <c r="AM312" s="88"/>
      <c r="AN312" s="169"/>
      <c r="AO312" s="161"/>
      <c r="AP312" s="162"/>
      <c r="AQ312" s="47"/>
      <c r="AR312" s="139"/>
      <c r="AS312" s="140"/>
      <c r="AT312" s="140"/>
      <c r="AU312" s="141"/>
      <c r="AV312" s="101"/>
      <c r="AW312" s="102"/>
      <c r="AX312" s="91">
        <f t="shared" si="28"/>
        <v>0</v>
      </c>
      <c r="AY312" s="92"/>
      <c r="AZ312" s="92"/>
      <c r="BA312" s="92"/>
      <c r="BB312" s="92"/>
      <c r="BC312" s="93"/>
      <c r="BD312" s="143"/>
      <c r="BE312" s="144"/>
      <c r="BF312" s="145"/>
      <c r="BG312" s="143"/>
      <c r="BH312" s="144"/>
      <c r="BI312" s="145"/>
      <c r="BJ312" s="143"/>
      <c r="BK312" s="144"/>
      <c r="BL312" s="144"/>
      <c r="BM312" s="145"/>
      <c r="BN312" s="143"/>
      <c r="BO312" s="170"/>
      <c r="BT312" s="86"/>
      <c r="BU312" s="87"/>
      <c r="BV312" s="88"/>
      <c r="BW312" s="169"/>
      <c r="BX312" s="161"/>
      <c r="BY312" s="162"/>
      <c r="BZ312" s="47"/>
      <c r="CA312" s="139"/>
      <c r="CB312" s="140"/>
      <c r="CC312" s="140"/>
      <c r="CD312" s="141"/>
      <c r="CE312" s="101"/>
      <c r="CF312" s="102"/>
      <c r="CG312" s="91">
        <f t="shared" si="29"/>
        <v>0</v>
      </c>
      <c r="CH312" s="92"/>
      <c r="CI312" s="92"/>
      <c r="CJ312" s="92"/>
      <c r="CK312" s="92"/>
      <c r="CL312" s="93"/>
      <c r="CM312" s="143"/>
      <c r="CN312" s="144"/>
      <c r="CO312" s="145"/>
      <c r="CP312" s="143"/>
      <c r="CQ312" s="144"/>
      <c r="CR312" s="145"/>
      <c r="CS312" s="143"/>
      <c r="CT312" s="144"/>
      <c r="CU312" s="144"/>
      <c r="CV312" s="145"/>
      <c r="CW312" s="143"/>
      <c r="CX312" s="170"/>
      <c r="DU312" s="4" t="s">
        <v>12</v>
      </c>
    </row>
    <row r="313" spans="2:125" ht="27.75" customHeight="1" x14ac:dyDescent="0.15">
      <c r="B313" s="146"/>
      <c r="C313" s="88"/>
      <c r="D313" s="147"/>
      <c r="E313" s="95"/>
      <c r="F313" s="96"/>
      <c r="G313" s="97"/>
      <c r="H313" s="47"/>
      <c r="I313" s="139"/>
      <c r="J313" s="140"/>
      <c r="K313" s="140"/>
      <c r="L313" s="141"/>
      <c r="M313" s="142"/>
      <c r="N313" s="142"/>
      <c r="O313" s="91">
        <f t="shared" si="27"/>
        <v>0</v>
      </c>
      <c r="P313" s="92"/>
      <c r="Q313" s="92"/>
      <c r="R313" s="92"/>
      <c r="S313" s="92"/>
      <c r="T313" s="93"/>
      <c r="U313" s="89"/>
      <c r="V313" s="89"/>
      <c r="W313" s="89"/>
      <c r="X313" s="143"/>
      <c r="Y313" s="144"/>
      <c r="Z313" s="145"/>
      <c r="AA313" s="89"/>
      <c r="AB313" s="89"/>
      <c r="AC313" s="89"/>
      <c r="AD313" s="89"/>
      <c r="AE313" s="89"/>
      <c r="AF313" s="90"/>
      <c r="AK313" s="146"/>
      <c r="AL313" s="88"/>
      <c r="AM313" s="147"/>
      <c r="AN313" s="95"/>
      <c r="AO313" s="96"/>
      <c r="AP313" s="97"/>
      <c r="AQ313" s="47"/>
      <c r="AR313" s="139"/>
      <c r="AS313" s="140"/>
      <c r="AT313" s="140"/>
      <c r="AU313" s="141"/>
      <c r="AV313" s="142"/>
      <c r="AW313" s="142"/>
      <c r="AX313" s="91">
        <f t="shared" si="28"/>
        <v>0</v>
      </c>
      <c r="AY313" s="92"/>
      <c r="AZ313" s="92"/>
      <c r="BA313" s="92"/>
      <c r="BB313" s="92"/>
      <c r="BC313" s="93"/>
      <c r="BD313" s="89"/>
      <c r="BE313" s="89"/>
      <c r="BF313" s="89"/>
      <c r="BG313" s="143"/>
      <c r="BH313" s="144"/>
      <c r="BI313" s="145"/>
      <c r="BJ313" s="89"/>
      <c r="BK313" s="89"/>
      <c r="BL313" s="89"/>
      <c r="BM313" s="89"/>
      <c r="BN313" s="89"/>
      <c r="BO313" s="90"/>
      <c r="BT313" s="146"/>
      <c r="BU313" s="88"/>
      <c r="BV313" s="147"/>
      <c r="BW313" s="95"/>
      <c r="BX313" s="96"/>
      <c r="BY313" s="97"/>
      <c r="BZ313" s="47"/>
      <c r="CA313" s="139"/>
      <c r="CB313" s="140"/>
      <c r="CC313" s="140"/>
      <c r="CD313" s="141"/>
      <c r="CE313" s="142"/>
      <c r="CF313" s="142"/>
      <c r="CG313" s="91">
        <f t="shared" si="29"/>
        <v>0</v>
      </c>
      <c r="CH313" s="92"/>
      <c r="CI313" s="92"/>
      <c r="CJ313" s="92"/>
      <c r="CK313" s="92"/>
      <c r="CL313" s="93"/>
      <c r="CM313" s="89"/>
      <c r="CN313" s="89"/>
      <c r="CO313" s="89"/>
      <c r="CP313" s="143"/>
      <c r="CQ313" s="144"/>
      <c r="CR313" s="145"/>
      <c r="CS313" s="89"/>
      <c r="CT313" s="89"/>
      <c r="CU313" s="89"/>
      <c r="CV313" s="89"/>
      <c r="CW313" s="89"/>
      <c r="CX313" s="90"/>
      <c r="DU313" s="4" t="s">
        <v>13</v>
      </c>
    </row>
    <row r="314" spans="2:125" ht="27.75" customHeight="1" x14ac:dyDescent="0.15">
      <c r="B314" s="146"/>
      <c r="C314" s="88"/>
      <c r="D314" s="147"/>
      <c r="E314" s="95"/>
      <c r="F314" s="96"/>
      <c r="G314" s="97"/>
      <c r="H314" s="47"/>
      <c r="I314" s="139"/>
      <c r="J314" s="140"/>
      <c r="K314" s="140"/>
      <c r="L314" s="141"/>
      <c r="M314" s="142"/>
      <c r="N314" s="142"/>
      <c r="O314" s="91">
        <f t="shared" si="27"/>
        <v>0</v>
      </c>
      <c r="P314" s="92"/>
      <c r="Q314" s="92"/>
      <c r="R314" s="92"/>
      <c r="S314" s="92"/>
      <c r="T314" s="93"/>
      <c r="U314" s="94"/>
      <c r="V314" s="94"/>
      <c r="W314" s="94"/>
      <c r="X314" s="91"/>
      <c r="Y314" s="92"/>
      <c r="Z314" s="93"/>
      <c r="AA314" s="89"/>
      <c r="AB314" s="89"/>
      <c r="AC314" s="89"/>
      <c r="AD314" s="89"/>
      <c r="AE314" s="89"/>
      <c r="AF314" s="90"/>
      <c r="AK314" s="146"/>
      <c r="AL314" s="88"/>
      <c r="AM314" s="147"/>
      <c r="AN314" s="95"/>
      <c r="AO314" s="96"/>
      <c r="AP314" s="97"/>
      <c r="AQ314" s="47"/>
      <c r="AR314" s="139"/>
      <c r="AS314" s="140"/>
      <c r="AT314" s="140"/>
      <c r="AU314" s="141"/>
      <c r="AV314" s="142"/>
      <c r="AW314" s="142"/>
      <c r="AX314" s="91">
        <f t="shared" si="28"/>
        <v>0</v>
      </c>
      <c r="AY314" s="92"/>
      <c r="AZ314" s="92"/>
      <c r="BA314" s="92"/>
      <c r="BB314" s="92"/>
      <c r="BC314" s="93"/>
      <c r="BD314" s="94"/>
      <c r="BE314" s="94"/>
      <c r="BF314" s="94"/>
      <c r="BG314" s="91"/>
      <c r="BH314" s="92"/>
      <c r="BI314" s="93"/>
      <c r="BJ314" s="89"/>
      <c r="BK314" s="89"/>
      <c r="BL314" s="89"/>
      <c r="BM314" s="89"/>
      <c r="BN314" s="89"/>
      <c r="BO314" s="90"/>
      <c r="BT314" s="146"/>
      <c r="BU314" s="88"/>
      <c r="BV314" s="147"/>
      <c r="BW314" s="95"/>
      <c r="BX314" s="96"/>
      <c r="BY314" s="97"/>
      <c r="BZ314" s="47"/>
      <c r="CA314" s="139"/>
      <c r="CB314" s="140"/>
      <c r="CC314" s="140"/>
      <c r="CD314" s="141"/>
      <c r="CE314" s="142"/>
      <c r="CF314" s="142"/>
      <c r="CG314" s="91">
        <f t="shared" si="29"/>
        <v>0</v>
      </c>
      <c r="CH314" s="92"/>
      <c r="CI314" s="92"/>
      <c r="CJ314" s="92"/>
      <c r="CK314" s="92"/>
      <c r="CL314" s="93"/>
      <c r="CM314" s="94"/>
      <c r="CN314" s="94"/>
      <c r="CO314" s="94"/>
      <c r="CP314" s="91"/>
      <c r="CQ314" s="92"/>
      <c r="CR314" s="93"/>
      <c r="CS314" s="89"/>
      <c r="CT314" s="89"/>
      <c r="CU314" s="89"/>
      <c r="CV314" s="89"/>
      <c r="CW314" s="89"/>
      <c r="CX314" s="90"/>
      <c r="DU314" s="4" t="s">
        <v>14</v>
      </c>
    </row>
    <row r="315" spans="2:125" ht="27.75" customHeight="1" x14ac:dyDescent="0.15">
      <c r="B315" s="86"/>
      <c r="C315" s="87"/>
      <c r="D315" s="88"/>
      <c r="E315" s="95"/>
      <c r="F315" s="96"/>
      <c r="G315" s="97"/>
      <c r="H315" s="47"/>
      <c r="I315" s="98"/>
      <c r="J315" s="99"/>
      <c r="K315" s="99"/>
      <c r="L315" s="100"/>
      <c r="M315" s="101"/>
      <c r="N315" s="102"/>
      <c r="O315" s="91">
        <f t="shared" si="27"/>
        <v>0</v>
      </c>
      <c r="P315" s="92"/>
      <c r="Q315" s="92"/>
      <c r="R315" s="92"/>
      <c r="S315" s="92"/>
      <c r="T315" s="93"/>
      <c r="U315" s="94"/>
      <c r="V315" s="94"/>
      <c r="W315" s="94"/>
      <c r="X315" s="91"/>
      <c r="Y315" s="92"/>
      <c r="Z315" s="93"/>
      <c r="AA315" s="89"/>
      <c r="AB315" s="89"/>
      <c r="AC315" s="89"/>
      <c r="AD315" s="89"/>
      <c r="AE315" s="89"/>
      <c r="AF315" s="90"/>
      <c r="AK315" s="86"/>
      <c r="AL315" s="87"/>
      <c r="AM315" s="88"/>
      <c r="AN315" s="95"/>
      <c r="AO315" s="96"/>
      <c r="AP315" s="97"/>
      <c r="AQ315" s="47"/>
      <c r="AR315" s="98"/>
      <c r="AS315" s="99"/>
      <c r="AT315" s="99"/>
      <c r="AU315" s="100"/>
      <c r="AV315" s="101"/>
      <c r="AW315" s="102"/>
      <c r="AX315" s="91">
        <f t="shared" si="28"/>
        <v>0</v>
      </c>
      <c r="AY315" s="92"/>
      <c r="AZ315" s="92"/>
      <c r="BA315" s="92"/>
      <c r="BB315" s="92"/>
      <c r="BC315" s="93"/>
      <c r="BD315" s="94"/>
      <c r="BE315" s="94"/>
      <c r="BF315" s="94"/>
      <c r="BG315" s="91"/>
      <c r="BH315" s="92"/>
      <c r="BI315" s="93"/>
      <c r="BJ315" s="89"/>
      <c r="BK315" s="89"/>
      <c r="BL315" s="89"/>
      <c r="BM315" s="89"/>
      <c r="BN315" s="89"/>
      <c r="BO315" s="90"/>
      <c r="BT315" s="86"/>
      <c r="BU315" s="87"/>
      <c r="BV315" s="88"/>
      <c r="BW315" s="95"/>
      <c r="BX315" s="96"/>
      <c r="BY315" s="97"/>
      <c r="BZ315" s="47"/>
      <c r="CA315" s="98"/>
      <c r="CB315" s="99"/>
      <c r="CC315" s="99"/>
      <c r="CD315" s="100"/>
      <c r="CE315" s="101"/>
      <c r="CF315" s="102"/>
      <c r="CG315" s="91">
        <f t="shared" si="29"/>
        <v>0</v>
      </c>
      <c r="CH315" s="92"/>
      <c r="CI315" s="92"/>
      <c r="CJ315" s="92"/>
      <c r="CK315" s="92"/>
      <c r="CL315" s="93"/>
      <c r="CM315" s="94"/>
      <c r="CN315" s="94"/>
      <c r="CO315" s="94"/>
      <c r="CP315" s="91"/>
      <c r="CQ315" s="92"/>
      <c r="CR315" s="93"/>
      <c r="CS315" s="89"/>
      <c r="CT315" s="89"/>
      <c r="CU315" s="89"/>
      <c r="CV315" s="89"/>
      <c r="CW315" s="89"/>
      <c r="CX315" s="90"/>
      <c r="DU315" s="4" t="s">
        <v>15</v>
      </c>
    </row>
    <row r="316" spans="2:125" ht="27.75" customHeight="1" x14ac:dyDescent="0.15">
      <c r="B316" s="146"/>
      <c r="C316" s="88"/>
      <c r="D316" s="147"/>
      <c r="E316" s="95"/>
      <c r="F316" s="96"/>
      <c r="G316" s="97"/>
      <c r="H316" s="47"/>
      <c r="I316" s="139"/>
      <c r="J316" s="140"/>
      <c r="K316" s="140"/>
      <c r="L316" s="141"/>
      <c r="M316" s="142"/>
      <c r="N316" s="142"/>
      <c r="O316" s="91">
        <f t="shared" si="27"/>
        <v>0</v>
      </c>
      <c r="P316" s="92"/>
      <c r="Q316" s="92"/>
      <c r="R316" s="92"/>
      <c r="S316" s="92"/>
      <c r="T316" s="93"/>
      <c r="U316" s="94"/>
      <c r="V316" s="94"/>
      <c r="W316" s="94"/>
      <c r="X316" s="91"/>
      <c r="Y316" s="92"/>
      <c r="Z316" s="93"/>
      <c r="AA316" s="89"/>
      <c r="AB316" s="89"/>
      <c r="AC316" s="89"/>
      <c r="AD316" s="89"/>
      <c r="AE316" s="89"/>
      <c r="AF316" s="90"/>
      <c r="AK316" s="146"/>
      <c r="AL316" s="88"/>
      <c r="AM316" s="147"/>
      <c r="AN316" s="95"/>
      <c r="AO316" s="96"/>
      <c r="AP316" s="97"/>
      <c r="AQ316" s="47"/>
      <c r="AR316" s="139"/>
      <c r="AS316" s="140"/>
      <c r="AT316" s="140"/>
      <c r="AU316" s="141"/>
      <c r="AV316" s="142"/>
      <c r="AW316" s="142"/>
      <c r="AX316" s="91">
        <f t="shared" si="28"/>
        <v>0</v>
      </c>
      <c r="AY316" s="92"/>
      <c r="AZ316" s="92"/>
      <c r="BA316" s="92"/>
      <c r="BB316" s="92"/>
      <c r="BC316" s="93"/>
      <c r="BD316" s="94"/>
      <c r="BE316" s="94"/>
      <c r="BF316" s="94"/>
      <c r="BG316" s="91"/>
      <c r="BH316" s="92"/>
      <c r="BI316" s="93"/>
      <c r="BJ316" s="89"/>
      <c r="BK316" s="89"/>
      <c r="BL316" s="89"/>
      <c r="BM316" s="89"/>
      <c r="BN316" s="89"/>
      <c r="BO316" s="90"/>
      <c r="BT316" s="146"/>
      <c r="BU316" s="88"/>
      <c r="BV316" s="147"/>
      <c r="BW316" s="95"/>
      <c r="BX316" s="96"/>
      <c r="BY316" s="97"/>
      <c r="BZ316" s="47"/>
      <c r="CA316" s="139"/>
      <c r="CB316" s="140"/>
      <c r="CC316" s="140"/>
      <c r="CD316" s="141"/>
      <c r="CE316" s="142"/>
      <c r="CF316" s="142"/>
      <c r="CG316" s="91">
        <f t="shared" si="29"/>
        <v>0</v>
      </c>
      <c r="CH316" s="92"/>
      <c r="CI316" s="92"/>
      <c r="CJ316" s="92"/>
      <c r="CK316" s="92"/>
      <c r="CL316" s="93"/>
      <c r="CM316" s="94"/>
      <c r="CN316" s="94"/>
      <c r="CO316" s="94"/>
      <c r="CP316" s="91"/>
      <c r="CQ316" s="92"/>
      <c r="CR316" s="93"/>
      <c r="CS316" s="89"/>
      <c r="CT316" s="89"/>
      <c r="CU316" s="89"/>
      <c r="CV316" s="89"/>
      <c r="CW316" s="89"/>
      <c r="CX316" s="90"/>
      <c r="DU316" s="4" t="s">
        <v>16</v>
      </c>
    </row>
    <row r="317" spans="2:125" ht="27.75" customHeight="1" x14ac:dyDescent="0.15">
      <c r="B317" s="86"/>
      <c r="C317" s="87"/>
      <c r="D317" s="88"/>
      <c r="E317" s="95"/>
      <c r="F317" s="96"/>
      <c r="G317" s="97"/>
      <c r="H317" s="47"/>
      <c r="I317" s="98"/>
      <c r="J317" s="99"/>
      <c r="K317" s="99"/>
      <c r="L317" s="100"/>
      <c r="M317" s="101"/>
      <c r="N317" s="102"/>
      <c r="O317" s="91">
        <f t="shared" si="27"/>
        <v>0</v>
      </c>
      <c r="P317" s="92"/>
      <c r="Q317" s="92"/>
      <c r="R317" s="92"/>
      <c r="S317" s="92"/>
      <c r="T317" s="93"/>
      <c r="U317" s="94"/>
      <c r="V317" s="94"/>
      <c r="W317" s="94"/>
      <c r="X317" s="91"/>
      <c r="Y317" s="92"/>
      <c r="Z317" s="93"/>
      <c r="AA317" s="89"/>
      <c r="AB317" s="89"/>
      <c r="AC317" s="89"/>
      <c r="AD317" s="89"/>
      <c r="AE317" s="89"/>
      <c r="AF317" s="90"/>
      <c r="AK317" s="86"/>
      <c r="AL317" s="87"/>
      <c r="AM317" s="88"/>
      <c r="AN317" s="95"/>
      <c r="AO317" s="96"/>
      <c r="AP317" s="97"/>
      <c r="AQ317" s="47"/>
      <c r="AR317" s="98"/>
      <c r="AS317" s="99"/>
      <c r="AT317" s="99"/>
      <c r="AU317" s="100"/>
      <c r="AV317" s="101"/>
      <c r="AW317" s="102"/>
      <c r="AX317" s="91">
        <f t="shared" si="28"/>
        <v>0</v>
      </c>
      <c r="AY317" s="92"/>
      <c r="AZ317" s="92"/>
      <c r="BA317" s="92"/>
      <c r="BB317" s="92"/>
      <c r="BC317" s="93"/>
      <c r="BD317" s="94"/>
      <c r="BE317" s="94"/>
      <c r="BF317" s="94"/>
      <c r="BG317" s="91"/>
      <c r="BH317" s="92"/>
      <c r="BI317" s="93"/>
      <c r="BJ317" s="89"/>
      <c r="BK317" s="89"/>
      <c r="BL317" s="89"/>
      <c r="BM317" s="89"/>
      <c r="BN317" s="89"/>
      <c r="BO317" s="90"/>
      <c r="BT317" s="86"/>
      <c r="BU317" s="87"/>
      <c r="BV317" s="88"/>
      <c r="BW317" s="95"/>
      <c r="BX317" s="96"/>
      <c r="BY317" s="97"/>
      <c r="BZ317" s="47"/>
      <c r="CA317" s="98"/>
      <c r="CB317" s="99"/>
      <c r="CC317" s="99"/>
      <c r="CD317" s="100"/>
      <c r="CE317" s="101"/>
      <c r="CF317" s="102"/>
      <c r="CG317" s="91">
        <f t="shared" si="29"/>
        <v>0</v>
      </c>
      <c r="CH317" s="92"/>
      <c r="CI317" s="92"/>
      <c r="CJ317" s="92"/>
      <c r="CK317" s="92"/>
      <c r="CL317" s="93"/>
      <c r="CM317" s="94"/>
      <c r="CN317" s="94"/>
      <c r="CO317" s="94"/>
      <c r="CP317" s="91"/>
      <c r="CQ317" s="92"/>
      <c r="CR317" s="93"/>
      <c r="CS317" s="89"/>
      <c r="CT317" s="89"/>
      <c r="CU317" s="89"/>
      <c r="CV317" s="89"/>
      <c r="CW317" s="89"/>
      <c r="CX317" s="90"/>
      <c r="DU317" s="4" t="s">
        <v>17</v>
      </c>
    </row>
    <row r="318" spans="2:125" ht="27.75" customHeight="1" x14ac:dyDescent="0.15">
      <c r="B318" s="86"/>
      <c r="C318" s="87"/>
      <c r="D318" s="88"/>
      <c r="E318" s="95"/>
      <c r="F318" s="96"/>
      <c r="G318" s="97"/>
      <c r="H318" s="47"/>
      <c r="I318" s="98"/>
      <c r="J318" s="99"/>
      <c r="K318" s="99"/>
      <c r="L318" s="100"/>
      <c r="M318" s="101"/>
      <c r="N318" s="102"/>
      <c r="O318" s="91">
        <f>PRODUCT(H318,J318,M318)</f>
        <v>0</v>
      </c>
      <c r="P318" s="92"/>
      <c r="Q318" s="92"/>
      <c r="R318" s="92"/>
      <c r="S318" s="92"/>
      <c r="T318" s="93"/>
      <c r="U318" s="94"/>
      <c r="V318" s="94"/>
      <c r="W318" s="94"/>
      <c r="X318" s="91"/>
      <c r="Y318" s="92"/>
      <c r="Z318" s="93"/>
      <c r="AA318" s="89"/>
      <c r="AB318" s="89"/>
      <c r="AC318" s="89"/>
      <c r="AD318" s="89"/>
      <c r="AE318" s="89"/>
      <c r="AF318" s="90"/>
      <c r="AK318" s="86"/>
      <c r="AL318" s="87"/>
      <c r="AM318" s="88"/>
      <c r="AN318" s="95"/>
      <c r="AO318" s="96"/>
      <c r="AP318" s="97"/>
      <c r="AQ318" s="47"/>
      <c r="AR318" s="98"/>
      <c r="AS318" s="99"/>
      <c r="AT318" s="99"/>
      <c r="AU318" s="100"/>
      <c r="AV318" s="101"/>
      <c r="AW318" s="102"/>
      <c r="AX318" s="91">
        <f>PRODUCT(AQ318,AS318,AV318)</f>
        <v>0</v>
      </c>
      <c r="AY318" s="92"/>
      <c r="AZ318" s="92"/>
      <c r="BA318" s="92"/>
      <c r="BB318" s="92"/>
      <c r="BC318" s="93"/>
      <c r="BD318" s="94"/>
      <c r="BE318" s="94"/>
      <c r="BF318" s="94"/>
      <c r="BG318" s="91"/>
      <c r="BH318" s="92"/>
      <c r="BI318" s="93"/>
      <c r="BJ318" s="89"/>
      <c r="BK318" s="89"/>
      <c r="BL318" s="89"/>
      <c r="BM318" s="89"/>
      <c r="BN318" s="89"/>
      <c r="BO318" s="90"/>
      <c r="BT318" s="86"/>
      <c r="BU318" s="87"/>
      <c r="BV318" s="88"/>
      <c r="BW318" s="95"/>
      <c r="BX318" s="96"/>
      <c r="BY318" s="97"/>
      <c r="BZ318" s="47"/>
      <c r="CA318" s="98"/>
      <c r="CB318" s="99"/>
      <c r="CC318" s="99"/>
      <c r="CD318" s="100"/>
      <c r="CE318" s="101"/>
      <c r="CF318" s="102"/>
      <c r="CG318" s="91">
        <f>PRODUCT(BZ318,CB318,CE318)</f>
        <v>0</v>
      </c>
      <c r="CH318" s="92"/>
      <c r="CI318" s="92"/>
      <c r="CJ318" s="92"/>
      <c r="CK318" s="92"/>
      <c r="CL318" s="93"/>
      <c r="CM318" s="94"/>
      <c r="CN318" s="94"/>
      <c r="CO318" s="94"/>
      <c r="CP318" s="91"/>
      <c r="CQ318" s="92"/>
      <c r="CR318" s="93"/>
      <c r="CS318" s="89"/>
      <c r="CT318" s="89"/>
      <c r="CU318" s="89"/>
      <c r="CV318" s="89"/>
      <c r="CW318" s="89"/>
      <c r="CX318" s="90"/>
      <c r="DU318" s="4" t="s">
        <v>18</v>
      </c>
    </row>
    <row r="319" spans="2:125" ht="27.75" customHeight="1" x14ac:dyDescent="0.15">
      <c r="B319" s="86"/>
      <c r="C319" s="87"/>
      <c r="D319" s="88"/>
      <c r="E319" s="95"/>
      <c r="F319" s="96"/>
      <c r="G319" s="97"/>
      <c r="H319" s="47"/>
      <c r="I319" s="98"/>
      <c r="J319" s="99"/>
      <c r="K319" s="99"/>
      <c r="L319" s="100"/>
      <c r="M319" s="101"/>
      <c r="N319" s="102"/>
      <c r="O319" s="91">
        <f>PRODUCT(H319,J319,M319)</f>
        <v>0</v>
      </c>
      <c r="P319" s="92"/>
      <c r="Q319" s="92"/>
      <c r="R319" s="92"/>
      <c r="S319" s="92"/>
      <c r="T319" s="93"/>
      <c r="U319" s="94"/>
      <c r="V319" s="94"/>
      <c r="W319" s="94"/>
      <c r="X319" s="91"/>
      <c r="Y319" s="92"/>
      <c r="Z319" s="93"/>
      <c r="AA319" s="89"/>
      <c r="AB319" s="89"/>
      <c r="AC319" s="89"/>
      <c r="AD319" s="89"/>
      <c r="AE319" s="89"/>
      <c r="AF319" s="90"/>
      <c r="AK319" s="86"/>
      <c r="AL319" s="87"/>
      <c r="AM319" s="88"/>
      <c r="AN319" s="95"/>
      <c r="AO319" s="96"/>
      <c r="AP319" s="97"/>
      <c r="AQ319" s="47"/>
      <c r="AR319" s="98"/>
      <c r="AS319" s="99"/>
      <c r="AT319" s="99"/>
      <c r="AU319" s="100"/>
      <c r="AV319" s="101"/>
      <c r="AW319" s="102"/>
      <c r="AX319" s="91">
        <f>PRODUCT(AQ319,AS319,AV319)</f>
        <v>0</v>
      </c>
      <c r="AY319" s="92"/>
      <c r="AZ319" s="92"/>
      <c r="BA319" s="92"/>
      <c r="BB319" s="92"/>
      <c r="BC319" s="93"/>
      <c r="BD319" s="94"/>
      <c r="BE319" s="94"/>
      <c r="BF319" s="94"/>
      <c r="BG319" s="91"/>
      <c r="BH319" s="92"/>
      <c r="BI319" s="93"/>
      <c r="BJ319" s="89"/>
      <c r="BK319" s="89"/>
      <c r="BL319" s="89"/>
      <c r="BM319" s="89"/>
      <c r="BN319" s="89"/>
      <c r="BO319" s="90"/>
      <c r="BT319" s="86"/>
      <c r="BU319" s="87"/>
      <c r="BV319" s="88"/>
      <c r="BW319" s="95"/>
      <c r="BX319" s="96"/>
      <c r="BY319" s="97"/>
      <c r="BZ319" s="47"/>
      <c r="CA319" s="98"/>
      <c r="CB319" s="99"/>
      <c r="CC319" s="99"/>
      <c r="CD319" s="100"/>
      <c r="CE319" s="101"/>
      <c r="CF319" s="102"/>
      <c r="CG319" s="91">
        <f>PRODUCT(BZ319,CB319,CE319)</f>
        <v>0</v>
      </c>
      <c r="CH319" s="92"/>
      <c r="CI319" s="92"/>
      <c r="CJ319" s="92"/>
      <c r="CK319" s="92"/>
      <c r="CL319" s="93"/>
      <c r="CM319" s="94"/>
      <c r="CN319" s="94"/>
      <c r="CO319" s="94"/>
      <c r="CP319" s="91"/>
      <c r="CQ319" s="92"/>
      <c r="CR319" s="93"/>
      <c r="CS319" s="89"/>
      <c r="CT319" s="89"/>
      <c r="CU319" s="89"/>
      <c r="CV319" s="89"/>
      <c r="CW319" s="89"/>
      <c r="CX319" s="90"/>
    </row>
    <row r="320" spans="2:125" ht="27.75" customHeight="1" x14ac:dyDescent="0.15">
      <c r="B320" s="86"/>
      <c r="C320" s="87"/>
      <c r="D320" s="88"/>
      <c r="E320" s="95"/>
      <c r="F320" s="96"/>
      <c r="G320" s="97"/>
      <c r="H320" s="47"/>
      <c r="I320" s="98"/>
      <c r="J320" s="99"/>
      <c r="K320" s="99"/>
      <c r="L320" s="100"/>
      <c r="M320" s="101"/>
      <c r="N320" s="102"/>
      <c r="O320" s="91">
        <f>PRODUCT(H320,J320,M320)</f>
        <v>0</v>
      </c>
      <c r="P320" s="92"/>
      <c r="Q320" s="92"/>
      <c r="R320" s="92"/>
      <c r="S320" s="92"/>
      <c r="T320" s="93"/>
      <c r="U320" s="94"/>
      <c r="V320" s="94"/>
      <c r="W320" s="94"/>
      <c r="X320" s="91"/>
      <c r="Y320" s="92"/>
      <c r="Z320" s="93"/>
      <c r="AA320" s="89"/>
      <c r="AB320" s="89"/>
      <c r="AC320" s="89"/>
      <c r="AD320" s="89"/>
      <c r="AE320" s="89"/>
      <c r="AF320" s="90"/>
      <c r="AK320" s="86"/>
      <c r="AL320" s="87"/>
      <c r="AM320" s="88"/>
      <c r="AN320" s="95"/>
      <c r="AO320" s="96"/>
      <c r="AP320" s="97"/>
      <c r="AQ320" s="47"/>
      <c r="AR320" s="98"/>
      <c r="AS320" s="99"/>
      <c r="AT320" s="99"/>
      <c r="AU320" s="100"/>
      <c r="AV320" s="101"/>
      <c r="AW320" s="102"/>
      <c r="AX320" s="91">
        <f>PRODUCT(AQ320,AS320,AV320)</f>
        <v>0</v>
      </c>
      <c r="AY320" s="92"/>
      <c r="AZ320" s="92"/>
      <c r="BA320" s="92"/>
      <c r="BB320" s="92"/>
      <c r="BC320" s="93"/>
      <c r="BD320" s="94"/>
      <c r="BE320" s="94"/>
      <c r="BF320" s="94"/>
      <c r="BG320" s="91"/>
      <c r="BH320" s="92"/>
      <c r="BI320" s="93"/>
      <c r="BJ320" s="89"/>
      <c r="BK320" s="89"/>
      <c r="BL320" s="89"/>
      <c r="BM320" s="89"/>
      <c r="BN320" s="89"/>
      <c r="BO320" s="90"/>
      <c r="BT320" s="86"/>
      <c r="BU320" s="87"/>
      <c r="BV320" s="88"/>
      <c r="BW320" s="95"/>
      <c r="BX320" s="96"/>
      <c r="BY320" s="97"/>
      <c r="BZ320" s="47"/>
      <c r="CA320" s="98"/>
      <c r="CB320" s="99"/>
      <c r="CC320" s="99"/>
      <c r="CD320" s="100"/>
      <c r="CE320" s="101"/>
      <c r="CF320" s="102"/>
      <c r="CG320" s="91">
        <f>PRODUCT(BZ320,CB320,CE320)</f>
        <v>0</v>
      </c>
      <c r="CH320" s="92"/>
      <c r="CI320" s="92"/>
      <c r="CJ320" s="92"/>
      <c r="CK320" s="92"/>
      <c r="CL320" s="93"/>
      <c r="CM320" s="94"/>
      <c r="CN320" s="94"/>
      <c r="CO320" s="94"/>
      <c r="CP320" s="91"/>
      <c r="CQ320" s="92"/>
      <c r="CR320" s="93"/>
      <c r="CS320" s="89"/>
      <c r="CT320" s="89"/>
      <c r="CU320" s="89"/>
      <c r="CV320" s="89"/>
      <c r="CW320" s="89"/>
      <c r="CX320" s="90"/>
    </row>
    <row r="321" spans="2:104" ht="27.75" customHeight="1" x14ac:dyDescent="0.15">
      <c r="B321" s="86"/>
      <c r="C321" s="87"/>
      <c r="D321" s="88"/>
      <c r="E321" s="95"/>
      <c r="F321" s="96"/>
      <c r="G321" s="97"/>
      <c r="H321" s="47"/>
      <c r="I321" s="98"/>
      <c r="J321" s="99"/>
      <c r="K321" s="99"/>
      <c r="L321" s="100"/>
      <c r="M321" s="101"/>
      <c r="N321" s="102"/>
      <c r="O321" s="91"/>
      <c r="P321" s="92"/>
      <c r="Q321" s="92"/>
      <c r="R321" s="92"/>
      <c r="S321" s="92"/>
      <c r="T321" s="93"/>
      <c r="U321" s="94"/>
      <c r="V321" s="94"/>
      <c r="W321" s="94"/>
      <c r="X321" s="91"/>
      <c r="Y321" s="92"/>
      <c r="Z321" s="93"/>
      <c r="AA321" s="89"/>
      <c r="AB321" s="89"/>
      <c r="AC321" s="89"/>
      <c r="AD321" s="89"/>
      <c r="AE321" s="89"/>
      <c r="AF321" s="90"/>
      <c r="AG321" s="48"/>
      <c r="AH321" s="48"/>
      <c r="AK321" s="86"/>
      <c r="AL321" s="87"/>
      <c r="AM321" s="88"/>
      <c r="AN321" s="95"/>
      <c r="AO321" s="96"/>
      <c r="AP321" s="97"/>
      <c r="AQ321" s="47"/>
      <c r="AR321" s="98"/>
      <c r="AS321" s="99"/>
      <c r="AT321" s="99"/>
      <c r="AU321" s="100"/>
      <c r="AV321" s="101"/>
      <c r="AW321" s="102"/>
      <c r="AX321" s="91">
        <f>PRODUCT(AQ321,AS321,AV321)</f>
        <v>0</v>
      </c>
      <c r="AY321" s="92"/>
      <c r="AZ321" s="92"/>
      <c r="BA321" s="92"/>
      <c r="BB321" s="92"/>
      <c r="BC321" s="93"/>
      <c r="BD321" s="94"/>
      <c r="BE321" s="94"/>
      <c r="BF321" s="94"/>
      <c r="BG321" s="91"/>
      <c r="BH321" s="92"/>
      <c r="BI321" s="93"/>
      <c r="BJ321" s="89"/>
      <c r="BK321" s="89"/>
      <c r="BL321" s="89"/>
      <c r="BM321" s="89"/>
      <c r="BN321" s="89"/>
      <c r="BO321" s="90"/>
      <c r="BP321" s="48"/>
      <c r="BQ321" s="48"/>
      <c r="BT321" s="86"/>
      <c r="BU321" s="87"/>
      <c r="BV321" s="88"/>
      <c r="BW321" s="95"/>
      <c r="BX321" s="96"/>
      <c r="BY321" s="97"/>
      <c r="BZ321" s="47"/>
      <c r="CA321" s="98"/>
      <c r="CB321" s="99"/>
      <c r="CC321" s="99"/>
      <c r="CD321" s="100"/>
      <c r="CE321" s="101"/>
      <c r="CF321" s="102"/>
      <c r="CG321" s="91">
        <f>PRODUCT(BZ321,CB321,CE321)</f>
        <v>0</v>
      </c>
      <c r="CH321" s="92"/>
      <c r="CI321" s="92"/>
      <c r="CJ321" s="92"/>
      <c r="CK321" s="92"/>
      <c r="CL321" s="93"/>
      <c r="CM321" s="94"/>
      <c r="CN321" s="94"/>
      <c r="CO321" s="94"/>
      <c r="CP321" s="91"/>
      <c r="CQ321" s="92"/>
      <c r="CR321" s="93"/>
      <c r="CS321" s="89"/>
      <c r="CT321" s="89"/>
      <c r="CU321" s="89"/>
      <c r="CV321" s="89"/>
      <c r="CW321" s="89"/>
      <c r="CX321" s="90"/>
      <c r="CY321" s="48"/>
      <c r="CZ321" s="48"/>
    </row>
    <row r="322" spans="2:104" ht="16.5" customHeight="1" x14ac:dyDescent="0.15">
      <c r="B322" s="105" t="s">
        <v>6</v>
      </c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11">
        <f>SUM(O308:T321)</f>
        <v>0</v>
      </c>
      <c r="P322" s="112"/>
      <c r="Q322" s="112"/>
      <c r="R322" s="112"/>
      <c r="S322" s="112"/>
      <c r="T322" s="113"/>
      <c r="U322" s="117">
        <f>SUM(U308:W321)</f>
        <v>0</v>
      </c>
      <c r="V322" s="117"/>
      <c r="W322" s="117"/>
      <c r="X322" s="117">
        <f>SUM(X308:Z321)</f>
        <v>0</v>
      </c>
      <c r="Y322" s="117"/>
      <c r="Z322" s="117"/>
      <c r="AA322" s="117">
        <f>SUM(AA308:AD321)</f>
        <v>0</v>
      </c>
      <c r="AB322" s="117"/>
      <c r="AC322" s="117"/>
      <c r="AD322" s="117"/>
      <c r="AE322" s="119">
        <f>SUM(AE308:AF321)</f>
        <v>0</v>
      </c>
      <c r="AF322" s="120"/>
      <c r="AG322" s="138" t="s">
        <v>47</v>
      </c>
      <c r="AH322" s="103" t="str">
        <f>IF(U322+X322+AA322+AE322=O322,"ＯＫ","計算が間違っています")</f>
        <v>ＯＫ</v>
      </c>
      <c r="AK322" s="105" t="s">
        <v>6</v>
      </c>
      <c r="AL322" s="106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11">
        <f>SUM(AX308:BC321)</f>
        <v>0</v>
      </c>
      <c r="AY322" s="112"/>
      <c r="AZ322" s="112"/>
      <c r="BA322" s="112"/>
      <c r="BB322" s="112"/>
      <c r="BC322" s="113"/>
      <c r="BD322" s="117">
        <f>SUM(BD308:BF321)</f>
        <v>0</v>
      </c>
      <c r="BE322" s="117"/>
      <c r="BF322" s="117"/>
      <c r="BG322" s="117">
        <f>SUM(BG308:BI321)</f>
        <v>0</v>
      </c>
      <c r="BH322" s="117"/>
      <c r="BI322" s="117"/>
      <c r="BJ322" s="117">
        <f>SUM(BJ308:BM321)</f>
        <v>0</v>
      </c>
      <c r="BK322" s="117"/>
      <c r="BL322" s="117"/>
      <c r="BM322" s="117"/>
      <c r="BN322" s="119">
        <f>SUM(BN308:BO321)</f>
        <v>0</v>
      </c>
      <c r="BO322" s="120"/>
      <c r="BP322" s="138" t="s">
        <v>47</v>
      </c>
      <c r="BQ322" s="103" t="str">
        <f>IF(BD322+BG322+BJ322+BN322=AX322,"ＯＫ","計算が間違っています")</f>
        <v>ＯＫ</v>
      </c>
      <c r="BT322" s="105" t="s">
        <v>6</v>
      </c>
      <c r="BU322" s="106"/>
      <c r="BV322" s="107"/>
      <c r="BW322" s="107"/>
      <c r="BX322" s="107"/>
      <c r="BY322" s="107"/>
      <c r="BZ322" s="107"/>
      <c r="CA322" s="107"/>
      <c r="CB322" s="107"/>
      <c r="CC322" s="107"/>
      <c r="CD322" s="107"/>
      <c r="CE322" s="107"/>
      <c r="CF322" s="107"/>
      <c r="CG322" s="111">
        <f>SUM(CG308:CL321)</f>
        <v>0</v>
      </c>
      <c r="CH322" s="112"/>
      <c r="CI322" s="112"/>
      <c r="CJ322" s="112"/>
      <c r="CK322" s="112"/>
      <c r="CL322" s="113"/>
      <c r="CM322" s="117">
        <f>SUM(CM308:CO321)</f>
        <v>0</v>
      </c>
      <c r="CN322" s="117"/>
      <c r="CO322" s="117"/>
      <c r="CP322" s="117">
        <f>SUM(CP308:CR321)</f>
        <v>0</v>
      </c>
      <c r="CQ322" s="117"/>
      <c r="CR322" s="117"/>
      <c r="CS322" s="117">
        <f>SUM(CS308:CV321)</f>
        <v>0</v>
      </c>
      <c r="CT322" s="117"/>
      <c r="CU322" s="117"/>
      <c r="CV322" s="117"/>
      <c r="CW322" s="119">
        <f>SUM(CW308:CX321)</f>
        <v>0</v>
      </c>
      <c r="CX322" s="120"/>
      <c r="CY322" s="138" t="s">
        <v>47</v>
      </c>
      <c r="CZ322" s="103" t="str">
        <f>IF(CM322+CP322+CS322+CW322=CG322,"ＯＫ","計算が間違っています")</f>
        <v>ＯＫ</v>
      </c>
    </row>
    <row r="323" spans="2:104" ht="23.25" customHeight="1" x14ac:dyDescent="0.15">
      <c r="B323" s="108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4"/>
      <c r="P323" s="115"/>
      <c r="Q323" s="115"/>
      <c r="R323" s="115"/>
      <c r="S323" s="115"/>
      <c r="T323" s="116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21"/>
      <c r="AF323" s="122"/>
      <c r="AG323" s="138"/>
      <c r="AH323" s="104"/>
      <c r="AK323" s="108"/>
      <c r="AL323" s="109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4"/>
      <c r="AY323" s="115"/>
      <c r="AZ323" s="115"/>
      <c r="BA323" s="115"/>
      <c r="BB323" s="115"/>
      <c r="BC323" s="116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21"/>
      <c r="BO323" s="122"/>
      <c r="BP323" s="138"/>
      <c r="BQ323" s="104"/>
      <c r="BT323" s="108"/>
      <c r="BU323" s="109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4"/>
      <c r="CH323" s="115"/>
      <c r="CI323" s="115"/>
      <c r="CJ323" s="115"/>
      <c r="CK323" s="115"/>
      <c r="CL323" s="116"/>
      <c r="CM323" s="118"/>
      <c r="CN323" s="118"/>
      <c r="CO323" s="118"/>
      <c r="CP323" s="118"/>
      <c r="CQ323" s="118"/>
      <c r="CR323" s="118"/>
      <c r="CS323" s="118"/>
      <c r="CT323" s="118"/>
      <c r="CU323" s="118"/>
      <c r="CV323" s="118"/>
      <c r="CW323" s="121"/>
      <c r="CX323" s="122"/>
      <c r="CY323" s="138"/>
      <c r="CZ323" s="104"/>
    </row>
    <row r="324" spans="2:104" ht="12.75" customHeight="1" x14ac:dyDescent="0.15"/>
    <row r="325" spans="2:104" ht="20.25" customHeight="1" x14ac:dyDescent="0.15">
      <c r="B325" s="72" t="s">
        <v>3</v>
      </c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4"/>
      <c r="X325" s="75" t="s">
        <v>71</v>
      </c>
      <c r="Y325" s="76"/>
      <c r="Z325" s="76"/>
      <c r="AA325" s="76"/>
      <c r="AB325" s="77"/>
      <c r="AC325" s="78" t="s">
        <v>75</v>
      </c>
      <c r="AD325" s="76"/>
      <c r="AE325" s="76"/>
      <c r="AF325" s="79"/>
      <c r="AK325" s="72" t="s">
        <v>3</v>
      </c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4"/>
      <c r="BG325" s="75" t="s">
        <v>71</v>
      </c>
      <c r="BH325" s="76"/>
      <c r="BI325" s="76"/>
      <c r="BJ325" s="76"/>
      <c r="BK325" s="77"/>
      <c r="BL325" s="78" t="s">
        <v>75</v>
      </c>
      <c r="BM325" s="76"/>
      <c r="BN325" s="76"/>
      <c r="BO325" s="79"/>
      <c r="BT325" s="72" t="s">
        <v>3</v>
      </c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4"/>
      <c r="CP325" s="75" t="s">
        <v>71</v>
      </c>
      <c r="CQ325" s="76"/>
      <c r="CR325" s="76"/>
      <c r="CS325" s="76"/>
      <c r="CT325" s="77"/>
      <c r="CU325" s="78" t="s">
        <v>75</v>
      </c>
      <c r="CV325" s="76"/>
      <c r="CW325" s="76"/>
      <c r="CX325" s="79"/>
    </row>
    <row r="326" spans="2:104" ht="28.5" customHeight="1" x14ac:dyDescent="0.15"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1"/>
      <c r="X326" s="63"/>
      <c r="Y326" s="64"/>
      <c r="Z326" s="64"/>
      <c r="AA326" s="64"/>
      <c r="AB326" s="65"/>
      <c r="AC326" s="66"/>
      <c r="AD326" s="67"/>
      <c r="AE326" s="67"/>
      <c r="AF326" s="68"/>
      <c r="AK326" s="84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1"/>
      <c r="BG326" s="63"/>
      <c r="BH326" s="64"/>
      <c r="BI326" s="64"/>
      <c r="BJ326" s="64"/>
      <c r="BK326" s="65"/>
      <c r="BL326" s="66"/>
      <c r="BM326" s="67"/>
      <c r="BN326" s="67"/>
      <c r="BO326" s="68"/>
      <c r="BT326" s="84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1"/>
      <c r="CP326" s="63"/>
      <c r="CQ326" s="64"/>
      <c r="CR326" s="64"/>
      <c r="CS326" s="64"/>
      <c r="CT326" s="65"/>
      <c r="CU326" s="66"/>
      <c r="CV326" s="67"/>
      <c r="CW326" s="67"/>
      <c r="CX326" s="68"/>
    </row>
    <row r="327" spans="2:104" ht="28.5" customHeight="1" x14ac:dyDescent="0.1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1"/>
      <c r="X327" s="63"/>
      <c r="Y327" s="64"/>
      <c r="Z327" s="64"/>
      <c r="AA327" s="64"/>
      <c r="AB327" s="65"/>
      <c r="AC327" s="66"/>
      <c r="AD327" s="67"/>
      <c r="AE327" s="67"/>
      <c r="AF327" s="68"/>
      <c r="AK327" s="84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1"/>
      <c r="BG327" s="63"/>
      <c r="BH327" s="64"/>
      <c r="BI327" s="64"/>
      <c r="BJ327" s="64"/>
      <c r="BK327" s="65"/>
      <c r="BL327" s="66"/>
      <c r="BM327" s="67"/>
      <c r="BN327" s="67"/>
      <c r="BO327" s="68"/>
      <c r="BT327" s="84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1"/>
      <c r="CP327" s="63"/>
      <c r="CQ327" s="64"/>
      <c r="CR327" s="64"/>
      <c r="CS327" s="64"/>
      <c r="CT327" s="65"/>
      <c r="CU327" s="66"/>
      <c r="CV327" s="67"/>
      <c r="CW327" s="67"/>
      <c r="CX327" s="68"/>
    </row>
    <row r="328" spans="2:104" ht="28.5" customHeight="1" x14ac:dyDescent="0.15"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1"/>
      <c r="X328" s="63"/>
      <c r="Y328" s="64"/>
      <c r="Z328" s="64"/>
      <c r="AA328" s="64"/>
      <c r="AB328" s="65"/>
      <c r="AC328" s="66"/>
      <c r="AD328" s="67"/>
      <c r="AE328" s="67"/>
      <c r="AF328" s="68"/>
      <c r="AK328" s="84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1"/>
      <c r="BG328" s="63"/>
      <c r="BH328" s="64"/>
      <c r="BI328" s="64"/>
      <c r="BJ328" s="64"/>
      <c r="BK328" s="65"/>
      <c r="BL328" s="66"/>
      <c r="BM328" s="67"/>
      <c r="BN328" s="67"/>
      <c r="BO328" s="68"/>
      <c r="BT328" s="84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1"/>
      <c r="CP328" s="63"/>
      <c r="CQ328" s="64"/>
      <c r="CR328" s="64"/>
      <c r="CS328" s="64"/>
      <c r="CT328" s="65"/>
      <c r="CU328" s="66"/>
      <c r="CV328" s="67"/>
      <c r="CW328" s="67"/>
      <c r="CX328" s="68"/>
    </row>
    <row r="329" spans="2:104" ht="28.5" customHeight="1" x14ac:dyDescent="0.15"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1"/>
      <c r="X329" s="63"/>
      <c r="Y329" s="64"/>
      <c r="Z329" s="64"/>
      <c r="AA329" s="64"/>
      <c r="AB329" s="65"/>
      <c r="AC329" s="66"/>
      <c r="AD329" s="67"/>
      <c r="AE329" s="67"/>
      <c r="AF329" s="68"/>
      <c r="AK329" s="84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1"/>
      <c r="BG329" s="63"/>
      <c r="BH329" s="64"/>
      <c r="BI329" s="64"/>
      <c r="BJ329" s="64"/>
      <c r="BK329" s="65"/>
      <c r="BL329" s="66"/>
      <c r="BM329" s="67"/>
      <c r="BN329" s="67"/>
      <c r="BO329" s="68"/>
      <c r="BT329" s="84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1"/>
      <c r="CP329" s="63"/>
      <c r="CQ329" s="64"/>
      <c r="CR329" s="64"/>
      <c r="CS329" s="64"/>
      <c r="CT329" s="65"/>
      <c r="CU329" s="66"/>
      <c r="CV329" s="67"/>
      <c r="CW329" s="67"/>
      <c r="CX329" s="68"/>
    </row>
    <row r="330" spans="2:104" ht="28.5" customHeight="1" x14ac:dyDescent="0.15">
      <c r="B330" s="85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3"/>
      <c r="X330" s="69" t="s">
        <v>6</v>
      </c>
      <c r="Y330" s="70"/>
      <c r="Z330" s="70"/>
      <c r="AA330" s="70"/>
      <c r="AB330" s="71"/>
      <c r="AC330" s="60">
        <f>SUM(AC326:AF329)</f>
        <v>0</v>
      </c>
      <c r="AD330" s="61"/>
      <c r="AE330" s="61"/>
      <c r="AF330" s="62"/>
      <c r="AK330" s="85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3"/>
      <c r="BG330" s="69" t="s">
        <v>6</v>
      </c>
      <c r="BH330" s="70"/>
      <c r="BI330" s="70"/>
      <c r="BJ330" s="70"/>
      <c r="BK330" s="71"/>
      <c r="BL330" s="60">
        <f>SUM(BL326:BO329)</f>
        <v>0</v>
      </c>
      <c r="BM330" s="61"/>
      <c r="BN330" s="61"/>
      <c r="BO330" s="62"/>
      <c r="BT330" s="85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3"/>
      <c r="CP330" s="69" t="s">
        <v>6</v>
      </c>
      <c r="CQ330" s="70"/>
      <c r="CR330" s="70"/>
      <c r="CS330" s="70"/>
      <c r="CT330" s="71"/>
      <c r="CU330" s="60">
        <f>SUM(CU326:CX329)</f>
        <v>0</v>
      </c>
      <c r="CV330" s="61"/>
      <c r="CW330" s="61"/>
      <c r="CX330" s="62"/>
    </row>
  </sheetData>
  <mergeCells count="5470">
    <mergeCell ref="CY289:CY290"/>
    <mergeCell ref="CZ289:CZ290"/>
    <mergeCell ref="B29:B33"/>
    <mergeCell ref="BT288:BV288"/>
    <mergeCell ref="BW288:BY288"/>
    <mergeCell ref="CA288:CD288"/>
    <mergeCell ref="CE288:CF288"/>
    <mergeCell ref="CG288:CL288"/>
    <mergeCell ref="CM288:CO288"/>
    <mergeCell ref="CP288:CR288"/>
    <mergeCell ref="CS288:CV288"/>
    <mergeCell ref="CW288:CX288"/>
    <mergeCell ref="BT287:BV287"/>
    <mergeCell ref="BW287:BY287"/>
    <mergeCell ref="CA287:CD287"/>
    <mergeCell ref="CE287:CF287"/>
    <mergeCell ref="CG287:CL287"/>
    <mergeCell ref="CM287:CO287"/>
    <mergeCell ref="CP287:CR287"/>
    <mergeCell ref="CS287:CV287"/>
    <mergeCell ref="CW287:CX287"/>
    <mergeCell ref="BT286:BV286"/>
    <mergeCell ref="BW286:BY286"/>
    <mergeCell ref="CA286:CD286"/>
    <mergeCell ref="CE286:CF286"/>
    <mergeCell ref="CG286:CL286"/>
    <mergeCell ref="CM286:CO286"/>
    <mergeCell ref="CP286:CR286"/>
    <mergeCell ref="CS286:CV286"/>
    <mergeCell ref="CW286:CX286"/>
    <mergeCell ref="BT285:BV285"/>
    <mergeCell ref="BW285:BY285"/>
    <mergeCell ref="CA285:CD285"/>
    <mergeCell ref="CE285:CF285"/>
    <mergeCell ref="CG285:CL285"/>
    <mergeCell ref="CM285:CO285"/>
    <mergeCell ref="CP285:CR285"/>
    <mergeCell ref="CS285:CV285"/>
    <mergeCell ref="CW285:CX285"/>
    <mergeCell ref="BT284:BV284"/>
    <mergeCell ref="BW284:BY284"/>
    <mergeCell ref="CA284:CD284"/>
    <mergeCell ref="CE284:CF284"/>
    <mergeCell ref="CG284:CL284"/>
    <mergeCell ref="CM284:CO284"/>
    <mergeCell ref="CP284:CR284"/>
    <mergeCell ref="CS284:CV284"/>
    <mergeCell ref="CW284:CX284"/>
    <mergeCell ref="BT283:BV283"/>
    <mergeCell ref="BW283:BY283"/>
    <mergeCell ref="CA283:CD283"/>
    <mergeCell ref="CE283:CF283"/>
    <mergeCell ref="CG283:CL283"/>
    <mergeCell ref="CM283:CO283"/>
    <mergeCell ref="CP283:CR283"/>
    <mergeCell ref="CS283:CV283"/>
    <mergeCell ref="CW283:CX283"/>
    <mergeCell ref="BT282:BV282"/>
    <mergeCell ref="BW282:BY282"/>
    <mergeCell ref="CA282:CD282"/>
    <mergeCell ref="CE282:CF282"/>
    <mergeCell ref="CG282:CL282"/>
    <mergeCell ref="CM282:CO282"/>
    <mergeCell ref="CP282:CR282"/>
    <mergeCell ref="CS282:CV282"/>
    <mergeCell ref="CW282:CX282"/>
    <mergeCell ref="BT281:BV281"/>
    <mergeCell ref="BW281:BY281"/>
    <mergeCell ref="CA281:CD281"/>
    <mergeCell ref="CE281:CF281"/>
    <mergeCell ref="CG281:CL281"/>
    <mergeCell ref="CM281:CO281"/>
    <mergeCell ref="CP281:CR281"/>
    <mergeCell ref="CS281:CV281"/>
    <mergeCell ref="CW281:CX281"/>
    <mergeCell ref="BT280:BV280"/>
    <mergeCell ref="BW280:BY280"/>
    <mergeCell ref="CA280:CD280"/>
    <mergeCell ref="CE280:CF280"/>
    <mergeCell ref="CG280:CL280"/>
    <mergeCell ref="CM280:CO280"/>
    <mergeCell ref="CP280:CR280"/>
    <mergeCell ref="CS280:CV280"/>
    <mergeCell ref="CW280:CX280"/>
    <mergeCell ref="BT279:BV279"/>
    <mergeCell ref="BW279:BY279"/>
    <mergeCell ref="CA279:CD279"/>
    <mergeCell ref="CE279:CF279"/>
    <mergeCell ref="CG279:CL279"/>
    <mergeCell ref="CM279:CO279"/>
    <mergeCell ref="CP279:CR279"/>
    <mergeCell ref="CS279:CV279"/>
    <mergeCell ref="CW279:CX279"/>
    <mergeCell ref="BT278:BV278"/>
    <mergeCell ref="BW278:BY278"/>
    <mergeCell ref="CA278:CD278"/>
    <mergeCell ref="CE278:CF278"/>
    <mergeCell ref="CG278:CL278"/>
    <mergeCell ref="CM278:CO278"/>
    <mergeCell ref="CP278:CR278"/>
    <mergeCell ref="CS278:CV278"/>
    <mergeCell ref="CW278:CX278"/>
    <mergeCell ref="CU260:CX260"/>
    <mergeCell ref="CP261:CT261"/>
    <mergeCell ref="CU261:CX261"/>
    <mergeCell ref="CP262:CT262"/>
    <mergeCell ref="CU262:CX262"/>
    <mergeCell ref="CP263:CT263"/>
    <mergeCell ref="CU263:CX263"/>
    <mergeCell ref="CP264:CT264"/>
    <mergeCell ref="CU264:CX264"/>
    <mergeCell ref="BT268:BX268"/>
    <mergeCell ref="BY268:CX268"/>
    <mergeCell ref="BT277:BV277"/>
    <mergeCell ref="BW277:BY277"/>
    <mergeCell ref="CA277:CD277"/>
    <mergeCell ref="CE277:CF277"/>
    <mergeCell ref="CG277:CL277"/>
    <mergeCell ref="CM277:CO277"/>
    <mergeCell ref="CP277:CR277"/>
    <mergeCell ref="CS277:CV277"/>
    <mergeCell ref="CW277:CX277"/>
    <mergeCell ref="BT276:BV276"/>
    <mergeCell ref="BW276:BY276"/>
    <mergeCell ref="CA276:CD276"/>
    <mergeCell ref="CE276:CF276"/>
    <mergeCell ref="CG276:CL276"/>
    <mergeCell ref="CM276:CO276"/>
    <mergeCell ref="CP276:CR276"/>
    <mergeCell ref="CS276:CV276"/>
    <mergeCell ref="CW276:CX276"/>
    <mergeCell ref="CM275:CO275"/>
    <mergeCell ref="CP275:CR275"/>
    <mergeCell ref="CS275:CV275"/>
    <mergeCell ref="CW275:CX275"/>
    <mergeCell ref="BT255:BV255"/>
    <mergeCell ref="BW255:BY255"/>
    <mergeCell ref="CA255:CD255"/>
    <mergeCell ref="CE255:CF255"/>
    <mergeCell ref="CG255:CL255"/>
    <mergeCell ref="CM255:CO255"/>
    <mergeCell ref="CP255:CR255"/>
    <mergeCell ref="CS255:CV255"/>
    <mergeCell ref="CW255:CX255"/>
    <mergeCell ref="CG256:CL257"/>
    <mergeCell ref="CM256:CO257"/>
    <mergeCell ref="CP256:CR257"/>
    <mergeCell ref="CS256:CV257"/>
    <mergeCell ref="CW256:CX257"/>
    <mergeCell ref="BT259:CO259"/>
    <mergeCell ref="CP259:CT259"/>
    <mergeCell ref="CU259:CX259"/>
    <mergeCell ref="BT269:BX269"/>
    <mergeCell ref="BY269:CX269"/>
    <mergeCell ref="BW271:BX271"/>
    <mergeCell ref="BY271:CC271"/>
    <mergeCell ref="CD271:CH271"/>
    <mergeCell ref="BU260:CO264"/>
    <mergeCell ref="CP260:CT260"/>
    <mergeCell ref="BT270:BV271"/>
    <mergeCell ref="BW270:BX270"/>
    <mergeCell ref="BY270:CC270"/>
    <mergeCell ref="BW250:BY250"/>
    <mergeCell ref="CA250:CD250"/>
    <mergeCell ref="BT254:BV254"/>
    <mergeCell ref="BW254:BY254"/>
    <mergeCell ref="CA254:CD254"/>
    <mergeCell ref="CE254:CF254"/>
    <mergeCell ref="CG254:CL254"/>
    <mergeCell ref="CM254:CO254"/>
    <mergeCell ref="CP254:CR254"/>
    <mergeCell ref="CS254:CV254"/>
    <mergeCell ref="CW254:CX254"/>
    <mergeCell ref="BT253:BV253"/>
    <mergeCell ref="BW253:BY253"/>
    <mergeCell ref="CA253:CD253"/>
    <mergeCell ref="CE253:CF253"/>
    <mergeCell ref="CG253:CL253"/>
    <mergeCell ref="CM253:CO253"/>
    <mergeCell ref="CP253:CR253"/>
    <mergeCell ref="CS253:CV253"/>
    <mergeCell ref="CW253:CX253"/>
    <mergeCell ref="CD270:CH270"/>
    <mergeCell ref="CI270:CO270"/>
    <mergeCell ref="BW265:BY265"/>
    <mergeCell ref="BZ265:CK265"/>
    <mergeCell ref="CL265:CT265"/>
    <mergeCell ref="BT267:BU267"/>
    <mergeCell ref="BV267:BW267"/>
    <mergeCell ref="CS247:CV247"/>
    <mergeCell ref="CW247:CX247"/>
    <mergeCell ref="BT248:BV248"/>
    <mergeCell ref="BW248:BY248"/>
    <mergeCell ref="CA248:CD248"/>
    <mergeCell ref="CE248:CF248"/>
    <mergeCell ref="CG248:CL248"/>
    <mergeCell ref="CM248:CO248"/>
    <mergeCell ref="CP248:CR248"/>
    <mergeCell ref="CS248:CV248"/>
    <mergeCell ref="CW248:CX248"/>
    <mergeCell ref="CM246:CO246"/>
    <mergeCell ref="CP246:CR246"/>
    <mergeCell ref="BT252:BV252"/>
    <mergeCell ref="BW252:BY252"/>
    <mergeCell ref="CA252:CD252"/>
    <mergeCell ref="CE252:CF252"/>
    <mergeCell ref="CG252:CL252"/>
    <mergeCell ref="CM252:CO252"/>
    <mergeCell ref="CP252:CR252"/>
    <mergeCell ref="CS252:CV252"/>
    <mergeCell ref="CW252:CX252"/>
    <mergeCell ref="BT251:BV251"/>
    <mergeCell ref="BW251:BY251"/>
    <mergeCell ref="CA251:CD251"/>
    <mergeCell ref="CE251:CF251"/>
    <mergeCell ref="CG251:CL251"/>
    <mergeCell ref="CM251:CO251"/>
    <mergeCell ref="CP251:CR251"/>
    <mergeCell ref="CS251:CV251"/>
    <mergeCell ref="CW251:CX251"/>
    <mergeCell ref="BT250:BV250"/>
    <mergeCell ref="CD237:CH237"/>
    <mergeCell ref="CI237:CO237"/>
    <mergeCell ref="CP237:CS237"/>
    <mergeCell ref="CT237:CX237"/>
    <mergeCell ref="CD238:CH238"/>
    <mergeCell ref="CI238:CO238"/>
    <mergeCell ref="CP238:CS238"/>
    <mergeCell ref="CT238:CX238"/>
    <mergeCell ref="CE250:CF250"/>
    <mergeCell ref="CG250:CL250"/>
    <mergeCell ref="CM250:CO250"/>
    <mergeCell ref="CP250:CR250"/>
    <mergeCell ref="CS250:CV250"/>
    <mergeCell ref="CW250:CX250"/>
    <mergeCell ref="BT249:BV249"/>
    <mergeCell ref="BW249:BY249"/>
    <mergeCell ref="CA249:CD249"/>
    <mergeCell ref="CE249:CF249"/>
    <mergeCell ref="CG249:CL249"/>
    <mergeCell ref="CM249:CO249"/>
    <mergeCell ref="CP249:CR249"/>
    <mergeCell ref="CS249:CV249"/>
    <mergeCell ref="CW249:CX249"/>
    <mergeCell ref="CS246:CV246"/>
    <mergeCell ref="CW246:CX246"/>
    <mergeCell ref="BT247:BV247"/>
    <mergeCell ref="BW247:BY247"/>
    <mergeCell ref="CA247:CD247"/>
    <mergeCell ref="CE247:CF247"/>
    <mergeCell ref="CG247:CL247"/>
    <mergeCell ref="CM247:CO247"/>
    <mergeCell ref="CP247:CR247"/>
    <mergeCell ref="CM240:CX240"/>
    <mergeCell ref="BT222:BV222"/>
    <mergeCell ref="BW222:BY222"/>
    <mergeCell ref="CA222:CD222"/>
    <mergeCell ref="CE222:CF222"/>
    <mergeCell ref="CG222:CL222"/>
    <mergeCell ref="CM222:CO222"/>
    <mergeCell ref="CP222:CR222"/>
    <mergeCell ref="CS222:CV222"/>
    <mergeCell ref="CW222:CX222"/>
    <mergeCell ref="CG223:CL224"/>
    <mergeCell ref="CM223:CO224"/>
    <mergeCell ref="CP223:CR224"/>
    <mergeCell ref="CS223:CV224"/>
    <mergeCell ref="CW223:CX224"/>
    <mergeCell ref="BT226:CO226"/>
    <mergeCell ref="CP226:CT226"/>
    <mergeCell ref="CU226:CX226"/>
    <mergeCell ref="CU228:CX228"/>
    <mergeCell ref="CP229:CT229"/>
    <mergeCell ref="CU229:CX229"/>
    <mergeCell ref="CP230:CT230"/>
    <mergeCell ref="CU230:CX230"/>
    <mergeCell ref="CP231:CT231"/>
    <mergeCell ref="CU231:CX231"/>
    <mergeCell ref="BT234:BU234"/>
    <mergeCell ref="BV234:BW234"/>
    <mergeCell ref="BX234:CX234"/>
    <mergeCell ref="BT235:BX235"/>
    <mergeCell ref="BY235:CX235"/>
    <mergeCell ref="BT236:BX236"/>
    <mergeCell ref="BY236:CX236"/>
    <mergeCell ref="BT221:BV221"/>
    <mergeCell ref="BW221:BY221"/>
    <mergeCell ref="CA221:CD221"/>
    <mergeCell ref="CE221:CF221"/>
    <mergeCell ref="CG221:CL221"/>
    <mergeCell ref="CM221:CO221"/>
    <mergeCell ref="CP221:CR221"/>
    <mergeCell ref="CS221:CV221"/>
    <mergeCell ref="CW221:CX221"/>
    <mergeCell ref="BT220:BV220"/>
    <mergeCell ref="BW220:BY220"/>
    <mergeCell ref="CA220:CD220"/>
    <mergeCell ref="CE220:CF220"/>
    <mergeCell ref="CG220:CL220"/>
    <mergeCell ref="CM220:CO220"/>
    <mergeCell ref="CP220:CR220"/>
    <mergeCell ref="CS220:CV220"/>
    <mergeCell ref="CW220:CX220"/>
    <mergeCell ref="BT219:BV219"/>
    <mergeCell ref="BW219:BY219"/>
    <mergeCell ref="CA219:CD219"/>
    <mergeCell ref="CE219:CF219"/>
    <mergeCell ref="CG219:CL219"/>
    <mergeCell ref="CM219:CO219"/>
    <mergeCell ref="CP219:CR219"/>
    <mergeCell ref="CS219:CV219"/>
    <mergeCell ref="CW219:CX219"/>
    <mergeCell ref="CM217:CO217"/>
    <mergeCell ref="CP217:CR217"/>
    <mergeCell ref="CS217:CV217"/>
    <mergeCell ref="CW217:CX217"/>
    <mergeCell ref="BT218:BV218"/>
    <mergeCell ref="BW218:BY218"/>
    <mergeCell ref="CA218:CD218"/>
    <mergeCell ref="CE218:CF218"/>
    <mergeCell ref="CG218:CL218"/>
    <mergeCell ref="CM218:CO218"/>
    <mergeCell ref="CP218:CR218"/>
    <mergeCell ref="CS218:CV218"/>
    <mergeCell ref="CW218:CX218"/>
    <mergeCell ref="BT217:BV217"/>
    <mergeCell ref="BW217:BY217"/>
    <mergeCell ref="CA217:CD217"/>
    <mergeCell ref="CE217:CF217"/>
    <mergeCell ref="CG217:CL217"/>
    <mergeCell ref="BT201:BU201"/>
    <mergeCell ref="BV201:BW201"/>
    <mergeCell ref="BX201:CX201"/>
    <mergeCell ref="BW205:BX205"/>
    <mergeCell ref="BY205:CC205"/>
    <mergeCell ref="CD205:CH205"/>
    <mergeCell ref="CI205:CO205"/>
    <mergeCell ref="CP205:CS205"/>
    <mergeCell ref="CT205:CX205"/>
    <mergeCell ref="CG211:CL211"/>
    <mergeCell ref="CM211:CO211"/>
    <mergeCell ref="CP211:CR211"/>
    <mergeCell ref="CS211:CV211"/>
    <mergeCell ref="CW211:CX211"/>
    <mergeCell ref="BW213:BY213"/>
    <mergeCell ref="CA213:CD213"/>
    <mergeCell ref="CE213:CF213"/>
    <mergeCell ref="CG213:CL213"/>
    <mergeCell ref="CM213:CO213"/>
    <mergeCell ref="CP213:CR213"/>
    <mergeCell ref="CS213:CV213"/>
    <mergeCell ref="CW213:CX213"/>
    <mergeCell ref="BT207:BY208"/>
    <mergeCell ref="BZ207:BZ208"/>
    <mergeCell ref="CA207:CD208"/>
    <mergeCell ref="CE207:CF208"/>
    <mergeCell ref="CG207:CL208"/>
    <mergeCell ref="CM207:CX207"/>
    <mergeCell ref="CM208:CO208"/>
    <mergeCell ref="CP208:CR208"/>
    <mergeCell ref="CS208:CV208"/>
    <mergeCell ref="CW208:CX208"/>
    <mergeCell ref="CG185:CL185"/>
    <mergeCell ref="CM185:CO185"/>
    <mergeCell ref="CP185:CR185"/>
    <mergeCell ref="CS185:CV185"/>
    <mergeCell ref="CW185:CX185"/>
    <mergeCell ref="CM188:CO188"/>
    <mergeCell ref="CP188:CR188"/>
    <mergeCell ref="CS188:CV188"/>
    <mergeCell ref="CW188:CX188"/>
    <mergeCell ref="BT189:BV189"/>
    <mergeCell ref="BW189:BY189"/>
    <mergeCell ref="CA189:CD189"/>
    <mergeCell ref="CE189:CF189"/>
    <mergeCell ref="CG189:CL189"/>
    <mergeCell ref="CM189:CO189"/>
    <mergeCell ref="CP189:CR189"/>
    <mergeCell ref="CS189:CV189"/>
    <mergeCell ref="CW189:CX189"/>
    <mergeCell ref="CG187:CL187"/>
    <mergeCell ref="CM187:CO187"/>
    <mergeCell ref="CP187:CR187"/>
    <mergeCell ref="CS187:CV187"/>
    <mergeCell ref="CW187:CX187"/>
    <mergeCell ref="BW179:BY179"/>
    <mergeCell ref="CG174:CL175"/>
    <mergeCell ref="BT174:BY175"/>
    <mergeCell ref="BZ174:BZ175"/>
    <mergeCell ref="CA174:CD175"/>
    <mergeCell ref="CE174:CF175"/>
    <mergeCell ref="CM174:CX174"/>
    <mergeCell ref="CM176:CO176"/>
    <mergeCell ref="CP176:CR176"/>
    <mergeCell ref="CS176:CV176"/>
    <mergeCell ref="CW176:CX176"/>
    <mergeCell ref="CG178:CL178"/>
    <mergeCell ref="CM178:CO178"/>
    <mergeCell ref="CP178:CR178"/>
    <mergeCell ref="CS178:CV178"/>
    <mergeCell ref="CW178:CX178"/>
    <mergeCell ref="BW183:BY183"/>
    <mergeCell ref="CA183:CD183"/>
    <mergeCell ref="CE183:CF183"/>
    <mergeCell ref="CG183:CL183"/>
    <mergeCell ref="CM183:CO183"/>
    <mergeCell ref="CP183:CR183"/>
    <mergeCell ref="CS183:CV183"/>
    <mergeCell ref="CW183:CX183"/>
    <mergeCell ref="CA179:CD179"/>
    <mergeCell ref="CE179:CF179"/>
    <mergeCell ref="CG179:CL179"/>
    <mergeCell ref="CM179:CO179"/>
    <mergeCell ref="CP179:CR179"/>
    <mergeCell ref="CS179:CV179"/>
    <mergeCell ref="CW179:CX179"/>
    <mergeCell ref="CG181:CL181"/>
    <mergeCell ref="BT169:BX169"/>
    <mergeCell ref="BY169:CX169"/>
    <mergeCell ref="BT170:BX170"/>
    <mergeCell ref="BY170:CX170"/>
    <mergeCell ref="BT171:BV172"/>
    <mergeCell ref="BW171:BX171"/>
    <mergeCell ref="BY171:CC171"/>
    <mergeCell ref="CD171:CH171"/>
    <mergeCell ref="CI171:CO171"/>
    <mergeCell ref="CP171:CS171"/>
    <mergeCell ref="CT171:CX171"/>
    <mergeCell ref="BW172:BX172"/>
    <mergeCell ref="BY172:CC172"/>
    <mergeCell ref="CD172:CH172"/>
    <mergeCell ref="CI172:CO172"/>
    <mergeCell ref="CP172:CS172"/>
    <mergeCell ref="CT172:CX172"/>
    <mergeCell ref="CM156:CO156"/>
    <mergeCell ref="CP156:CR156"/>
    <mergeCell ref="CS156:CV156"/>
    <mergeCell ref="CW156:CX156"/>
    <mergeCell ref="CG157:CL158"/>
    <mergeCell ref="CM157:CO158"/>
    <mergeCell ref="CP157:CR158"/>
    <mergeCell ref="CS157:CV158"/>
    <mergeCell ref="CW157:CX158"/>
    <mergeCell ref="BT160:CO160"/>
    <mergeCell ref="CP160:CT160"/>
    <mergeCell ref="CU160:CX160"/>
    <mergeCell ref="BU161:CO165"/>
    <mergeCell ref="BW166:BY166"/>
    <mergeCell ref="BT168:BU168"/>
    <mergeCell ref="BV168:BW168"/>
    <mergeCell ref="BX168:CX168"/>
    <mergeCell ref="BT156:BV156"/>
    <mergeCell ref="BW156:BY156"/>
    <mergeCell ref="CA156:CD156"/>
    <mergeCell ref="CE156:CF156"/>
    <mergeCell ref="BW150:BY150"/>
    <mergeCell ref="BW147:BY147"/>
    <mergeCell ref="CA147:CD147"/>
    <mergeCell ref="CE147:CF147"/>
    <mergeCell ref="CG147:CL147"/>
    <mergeCell ref="CM147:CO147"/>
    <mergeCell ref="CP147:CR147"/>
    <mergeCell ref="CS147:CV147"/>
    <mergeCell ref="CW147:CX147"/>
    <mergeCell ref="CG149:CL149"/>
    <mergeCell ref="CM149:CO149"/>
    <mergeCell ref="CP149:CR149"/>
    <mergeCell ref="CS149:CV149"/>
    <mergeCell ref="CW149:CX149"/>
    <mergeCell ref="CA150:CD150"/>
    <mergeCell ref="BW154:BY154"/>
    <mergeCell ref="CA154:CD154"/>
    <mergeCell ref="CE154:CF154"/>
    <mergeCell ref="CG154:CL154"/>
    <mergeCell ref="CM154:CO154"/>
    <mergeCell ref="CP154:CR154"/>
    <mergeCell ref="CS154:CV154"/>
    <mergeCell ref="CW154:CX154"/>
    <mergeCell ref="CE150:CF150"/>
    <mergeCell ref="CG150:CL150"/>
    <mergeCell ref="CM150:CO150"/>
    <mergeCell ref="CP150:CR150"/>
    <mergeCell ref="CS150:CV150"/>
    <mergeCell ref="CW150:CX150"/>
    <mergeCell ref="CG152:CL152"/>
    <mergeCell ref="CM152:CO152"/>
    <mergeCell ref="CP152:CR152"/>
    <mergeCell ref="CM142:CO142"/>
    <mergeCell ref="CP142:CR142"/>
    <mergeCell ref="CS142:CV142"/>
    <mergeCell ref="CW142:CX142"/>
    <mergeCell ref="BT141:BY142"/>
    <mergeCell ref="BZ141:BZ142"/>
    <mergeCell ref="CA141:CD142"/>
    <mergeCell ref="CE141:CF142"/>
    <mergeCell ref="CG141:CL142"/>
    <mergeCell ref="CM141:CX141"/>
    <mergeCell ref="BT144:BV144"/>
    <mergeCell ref="BW144:BY144"/>
    <mergeCell ref="CA144:CD144"/>
    <mergeCell ref="CE144:CF144"/>
    <mergeCell ref="CG144:CL144"/>
    <mergeCell ref="CM144:CO144"/>
    <mergeCell ref="CP144:CR144"/>
    <mergeCell ref="CS144:CV144"/>
    <mergeCell ref="CW144:CX144"/>
    <mergeCell ref="BT143:BV143"/>
    <mergeCell ref="BW143:BY143"/>
    <mergeCell ref="CA143:CD143"/>
    <mergeCell ref="CE143:CF143"/>
    <mergeCell ref="CG143:CL143"/>
    <mergeCell ref="CM143:CO143"/>
    <mergeCell ref="CP143:CR143"/>
    <mergeCell ref="CS143:CV143"/>
    <mergeCell ref="CW143:CX143"/>
    <mergeCell ref="BT135:BU135"/>
    <mergeCell ref="BV135:BW135"/>
    <mergeCell ref="BX135:CX135"/>
    <mergeCell ref="BT136:BX136"/>
    <mergeCell ref="BY136:CX136"/>
    <mergeCell ref="BT137:BX137"/>
    <mergeCell ref="BY137:CX137"/>
    <mergeCell ref="BT138:BV139"/>
    <mergeCell ref="BW138:BX138"/>
    <mergeCell ref="BY138:CC138"/>
    <mergeCell ref="CD138:CH138"/>
    <mergeCell ref="CI138:CO138"/>
    <mergeCell ref="CP138:CS138"/>
    <mergeCell ref="CT138:CX138"/>
    <mergeCell ref="BW139:BX139"/>
    <mergeCell ref="BY139:CC139"/>
    <mergeCell ref="CD139:CH139"/>
    <mergeCell ref="CI139:CO139"/>
    <mergeCell ref="CP139:CS139"/>
    <mergeCell ref="CT139:CX139"/>
    <mergeCell ref="CS118:CV118"/>
    <mergeCell ref="CW118:CX118"/>
    <mergeCell ref="CG120:CL120"/>
    <mergeCell ref="CM120:CO120"/>
    <mergeCell ref="CP120:CR120"/>
    <mergeCell ref="CS120:CV120"/>
    <mergeCell ref="CW120:CX120"/>
    <mergeCell ref="CA121:CD121"/>
    <mergeCell ref="BT128:BT132"/>
    <mergeCell ref="BW133:BY133"/>
    <mergeCell ref="BZ133:CK133"/>
    <mergeCell ref="CL133:CT133"/>
    <mergeCell ref="CM119:CO119"/>
    <mergeCell ref="CP119:CR119"/>
    <mergeCell ref="CS119:CV119"/>
    <mergeCell ref="CW119:CX119"/>
    <mergeCell ref="BT127:CO127"/>
    <mergeCell ref="CP127:CT127"/>
    <mergeCell ref="CU127:CX127"/>
    <mergeCell ref="BU128:CO132"/>
    <mergeCell ref="CP128:CT128"/>
    <mergeCell ref="CU128:CX128"/>
    <mergeCell ref="CP129:CT129"/>
    <mergeCell ref="CU129:CX129"/>
    <mergeCell ref="CP130:CT130"/>
    <mergeCell ref="CW124:CX125"/>
    <mergeCell ref="CE121:CF121"/>
    <mergeCell ref="CG121:CL121"/>
    <mergeCell ref="CM121:CO121"/>
    <mergeCell ref="CP121:CR121"/>
    <mergeCell ref="CS121:CV121"/>
    <mergeCell ref="CW121:CX121"/>
    <mergeCell ref="BT115:BV115"/>
    <mergeCell ref="BW115:BY115"/>
    <mergeCell ref="CA115:CD115"/>
    <mergeCell ref="CE115:CF115"/>
    <mergeCell ref="CG115:CL115"/>
    <mergeCell ref="CM115:CO115"/>
    <mergeCell ref="CP115:CR115"/>
    <mergeCell ref="CS115:CV115"/>
    <mergeCell ref="CW115:CX115"/>
    <mergeCell ref="BT114:BV114"/>
    <mergeCell ref="BW114:BY114"/>
    <mergeCell ref="CA114:CD114"/>
    <mergeCell ref="CE114:CF114"/>
    <mergeCell ref="CG114:CL114"/>
    <mergeCell ref="CM114:CO114"/>
    <mergeCell ref="CP114:CR114"/>
    <mergeCell ref="CS114:CV114"/>
    <mergeCell ref="CW114:CX114"/>
    <mergeCell ref="BT113:BV113"/>
    <mergeCell ref="BW113:BY113"/>
    <mergeCell ref="CA113:CD113"/>
    <mergeCell ref="CE113:CF113"/>
    <mergeCell ref="CG113:CL113"/>
    <mergeCell ref="CM113:CO113"/>
    <mergeCell ref="CP113:CR113"/>
    <mergeCell ref="CS113:CV113"/>
    <mergeCell ref="CW113:CX113"/>
    <mergeCell ref="BT112:BV112"/>
    <mergeCell ref="BW112:BY112"/>
    <mergeCell ref="CA112:CD112"/>
    <mergeCell ref="CE112:CF112"/>
    <mergeCell ref="CG112:CL112"/>
    <mergeCell ref="CM112:CO112"/>
    <mergeCell ref="CP112:CR112"/>
    <mergeCell ref="CS112:CV112"/>
    <mergeCell ref="CW112:CX112"/>
    <mergeCell ref="BT111:BV111"/>
    <mergeCell ref="BW111:BY111"/>
    <mergeCell ref="CA111:CD111"/>
    <mergeCell ref="CE111:CF111"/>
    <mergeCell ref="CG111:CL111"/>
    <mergeCell ref="CM111:CO111"/>
    <mergeCell ref="CP111:CR111"/>
    <mergeCell ref="CS111:CV111"/>
    <mergeCell ref="CW111:CX111"/>
    <mergeCell ref="BT110:BV110"/>
    <mergeCell ref="BW110:BY110"/>
    <mergeCell ref="CA110:CD110"/>
    <mergeCell ref="CE110:CF110"/>
    <mergeCell ref="CG110:CL110"/>
    <mergeCell ref="CM110:CO110"/>
    <mergeCell ref="CP110:CR110"/>
    <mergeCell ref="CS110:CV110"/>
    <mergeCell ref="CW110:CX110"/>
    <mergeCell ref="BY104:CX104"/>
    <mergeCell ref="BT105:BV106"/>
    <mergeCell ref="BW105:BX105"/>
    <mergeCell ref="BY105:CC105"/>
    <mergeCell ref="CD105:CH105"/>
    <mergeCell ref="CI105:CO105"/>
    <mergeCell ref="CP105:CS105"/>
    <mergeCell ref="CT105:CX105"/>
    <mergeCell ref="BW106:BX106"/>
    <mergeCell ref="BY106:CC106"/>
    <mergeCell ref="CD106:CH106"/>
    <mergeCell ref="CI106:CO106"/>
    <mergeCell ref="CP106:CS106"/>
    <mergeCell ref="CT106:CX106"/>
    <mergeCell ref="CM109:CO109"/>
    <mergeCell ref="CP109:CR109"/>
    <mergeCell ref="CS109:CV109"/>
    <mergeCell ref="CW109:CX109"/>
    <mergeCell ref="BT108:BY109"/>
    <mergeCell ref="BZ108:BZ109"/>
    <mergeCell ref="CA108:CD109"/>
    <mergeCell ref="CE108:CF109"/>
    <mergeCell ref="CG108:CL109"/>
    <mergeCell ref="CM108:CX108"/>
    <mergeCell ref="CS89:CV89"/>
    <mergeCell ref="CW89:CX89"/>
    <mergeCell ref="CY91:CY92"/>
    <mergeCell ref="CZ91:CZ92"/>
    <mergeCell ref="BT95:BT99"/>
    <mergeCell ref="BU95:CO99"/>
    <mergeCell ref="CP95:CT95"/>
    <mergeCell ref="CU95:CX95"/>
    <mergeCell ref="CP96:CT96"/>
    <mergeCell ref="CU96:CX96"/>
    <mergeCell ref="CP97:CT97"/>
    <mergeCell ref="CU97:CX97"/>
    <mergeCell ref="CP98:CT98"/>
    <mergeCell ref="CU98:CX98"/>
    <mergeCell ref="CP99:CT99"/>
    <mergeCell ref="CU99:CX99"/>
    <mergeCell ref="BT91:CF92"/>
    <mergeCell ref="CG91:CL92"/>
    <mergeCell ref="CM91:CO92"/>
    <mergeCell ref="CP91:CR92"/>
    <mergeCell ref="CS91:CV92"/>
    <mergeCell ref="CW91:CX92"/>
    <mergeCell ref="BT94:CO94"/>
    <mergeCell ref="CP94:CT94"/>
    <mergeCell ref="CU94:CX94"/>
    <mergeCell ref="BT90:BV90"/>
    <mergeCell ref="CS90:CV90"/>
    <mergeCell ref="CW90:CX90"/>
    <mergeCell ref="BT86:BV86"/>
    <mergeCell ref="BW86:BY86"/>
    <mergeCell ref="CA86:CD86"/>
    <mergeCell ref="CE86:CF86"/>
    <mergeCell ref="CG86:CL86"/>
    <mergeCell ref="CM86:CO86"/>
    <mergeCell ref="CP86:CR86"/>
    <mergeCell ref="CS86:CV86"/>
    <mergeCell ref="CW86:CX86"/>
    <mergeCell ref="BT85:BV85"/>
    <mergeCell ref="BW85:BY85"/>
    <mergeCell ref="CA85:CD85"/>
    <mergeCell ref="CE85:CF85"/>
    <mergeCell ref="CG85:CL85"/>
    <mergeCell ref="CM85:CO85"/>
    <mergeCell ref="CP85:CR85"/>
    <mergeCell ref="CS85:CV85"/>
    <mergeCell ref="CW85:CX85"/>
    <mergeCell ref="BT84:BV84"/>
    <mergeCell ref="BW84:BY84"/>
    <mergeCell ref="CA84:CD84"/>
    <mergeCell ref="CE84:CF84"/>
    <mergeCell ref="CG84:CL84"/>
    <mergeCell ref="CM84:CO84"/>
    <mergeCell ref="CP84:CR84"/>
    <mergeCell ref="CS84:CV84"/>
    <mergeCell ref="CW84:CX84"/>
    <mergeCell ref="BT83:BV83"/>
    <mergeCell ref="BW83:BY83"/>
    <mergeCell ref="CA83:CD83"/>
    <mergeCell ref="CE83:CF83"/>
    <mergeCell ref="CG83:CL83"/>
    <mergeCell ref="CM83:CO83"/>
    <mergeCell ref="CP83:CR83"/>
    <mergeCell ref="CS83:CV83"/>
    <mergeCell ref="CW83:CX83"/>
    <mergeCell ref="BT82:BV82"/>
    <mergeCell ref="BW82:BY82"/>
    <mergeCell ref="CA82:CD82"/>
    <mergeCell ref="CE82:CF82"/>
    <mergeCell ref="CG82:CL82"/>
    <mergeCell ref="CM82:CO82"/>
    <mergeCell ref="CP82:CR82"/>
    <mergeCell ref="CS82:CV82"/>
    <mergeCell ref="CW82:CX82"/>
    <mergeCell ref="BT81:BV81"/>
    <mergeCell ref="BW81:BY81"/>
    <mergeCell ref="CA81:CD81"/>
    <mergeCell ref="CE81:CF81"/>
    <mergeCell ref="CG81:CL81"/>
    <mergeCell ref="CM81:CO81"/>
    <mergeCell ref="CP81:CR81"/>
    <mergeCell ref="CS81:CV81"/>
    <mergeCell ref="CW81:CX81"/>
    <mergeCell ref="BT80:BV80"/>
    <mergeCell ref="BW80:BY80"/>
    <mergeCell ref="CA80:CD80"/>
    <mergeCell ref="CE80:CF80"/>
    <mergeCell ref="CG80:CL80"/>
    <mergeCell ref="CM80:CO80"/>
    <mergeCell ref="CP80:CR80"/>
    <mergeCell ref="CS80:CV80"/>
    <mergeCell ref="CW80:CX80"/>
    <mergeCell ref="BT79:BV79"/>
    <mergeCell ref="BW79:BY79"/>
    <mergeCell ref="CA79:CD79"/>
    <mergeCell ref="CE79:CF79"/>
    <mergeCell ref="CG79:CL79"/>
    <mergeCell ref="CM79:CO79"/>
    <mergeCell ref="CP79:CR79"/>
    <mergeCell ref="CS79:CV79"/>
    <mergeCell ref="CW79:CX79"/>
    <mergeCell ref="CD73:CH73"/>
    <mergeCell ref="CI73:CO73"/>
    <mergeCell ref="CP73:CS73"/>
    <mergeCell ref="CT73:CX73"/>
    <mergeCell ref="CM76:CO76"/>
    <mergeCell ref="CP76:CR76"/>
    <mergeCell ref="CS76:CV76"/>
    <mergeCell ref="CW76:CX76"/>
    <mergeCell ref="BT75:BY76"/>
    <mergeCell ref="BZ75:BZ76"/>
    <mergeCell ref="CA75:CD76"/>
    <mergeCell ref="CE75:CF76"/>
    <mergeCell ref="CG75:CL76"/>
    <mergeCell ref="CM75:CX75"/>
    <mergeCell ref="BT78:BV78"/>
    <mergeCell ref="BW78:BY78"/>
    <mergeCell ref="CA78:CD78"/>
    <mergeCell ref="CE78:CF78"/>
    <mergeCell ref="CG78:CL78"/>
    <mergeCell ref="CM78:CO78"/>
    <mergeCell ref="CP78:CR78"/>
    <mergeCell ref="CS78:CV78"/>
    <mergeCell ref="CW78:CX78"/>
    <mergeCell ref="BT77:BV77"/>
    <mergeCell ref="BW77:BY77"/>
    <mergeCell ref="CA77:CD77"/>
    <mergeCell ref="CE77:CF77"/>
    <mergeCell ref="CG77:CL77"/>
    <mergeCell ref="CM77:CO77"/>
    <mergeCell ref="CP77:CR77"/>
    <mergeCell ref="CS77:CV77"/>
    <mergeCell ref="CW77:CX77"/>
    <mergeCell ref="BT58:CF59"/>
    <mergeCell ref="CG58:CL59"/>
    <mergeCell ref="CM58:CO59"/>
    <mergeCell ref="CP58:CR59"/>
    <mergeCell ref="CS58:CV59"/>
    <mergeCell ref="CW58:CX59"/>
    <mergeCell ref="CY58:CY59"/>
    <mergeCell ref="CZ58:CZ59"/>
    <mergeCell ref="BW67:BY67"/>
    <mergeCell ref="BZ67:CK67"/>
    <mergeCell ref="CL67:CT67"/>
    <mergeCell ref="CP66:CT66"/>
    <mergeCell ref="CU66:CX66"/>
    <mergeCell ref="CD72:CH72"/>
    <mergeCell ref="CI72:CO72"/>
    <mergeCell ref="CP72:CS72"/>
    <mergeCell ref="CT72:CX72"/>
    <mergeCell ref="BT62:BT66"/>
    <mergeCell ref="BT61:CO61"/>
    <mergeCell ref="CP61:CT61"/>
    <mergeCell ref="CU61:CX61"/>
    <mergeCell ref="BU62:CO66"/>
    <mergeCell ref="CP62:CT62"/>
    <mergeCell ref="CU62:CX62"/>
    <mergeCell ref="CP63:CT63"/>
    <mergeCell ref="CU63:CX63"/>
    <mergeCell ref="CP64:CT64"/>
    <mergeCell ref="CU64:CX64"/>
    <mergeCell ref="CP65:CT65"/>
    <mergeCell ref="CU65:CX65"/>
    <mergeCell ref="BT57:BV57"/>
    <mergeCell ref="BW57:BY57"/>
    <mergeCell ref="CA57:CD57"/>
    <mergeCell ref="CE57:CF57"/>
    <mergeCell ref="CG57:CL57"/>
    <mergeCell ref="CM57:CO57"/>
    <mergeCell ref="CP57:CR57"/>
    <mergeCell ref="CS57:CV57"/>
    <mergeCell ref="CW57:CX57"/>
    <mergeCell ref="BT56:BV56"/>
    <mergeCell ref="BW56:BY56"/>
    <mergeCell ref="CA56:CD56"/>
    <mergeCell ref="CE56:CF56"/>
    <mergeCell ref="CG56:CL56"/>
    <mergeCell ref="CM56:CO56"/>
    <mergeCell ref="CP56:CR56"/>
    <mergeCell ref="CS56:CV56"/>
    <mergeCell ref="CW56:CX56"/>
    <mergeCell ref="BT55:BV55"/>
    <mergeCell ref="BW55:BY55"/>
    <mergeCell ref="CA55:CD55"/>
    <mergeCell ref="CE55:CF55"/>
    <mergeCell ref="CG55:CL55"/>
    <mergeCell ref="CM55:CO55"/>
    <mergeCell ref="CP55:CR55"/>
    <mergeCell ref="CS55:CV55"/>
    <mergeCell ref="CW55:CX55"/>
    <mergeCell ref="BT54:BV54"/>
    <mergeCell ref="BW54:BY54"/>
    <mergeCell ref="CA54:CD54"/>
    <mergeCell ref="CE54:CF54"/>
    <mergeCell ref="CG54:CL54"/>
    <mergeCell ref="CM54:CO54"/>
    <mergeCell ref="CP54:CR54"/>
    <mergeCell ref="CS54:CV54"/>
    <mergeCell ref="CW54:CX54"/>
    <mergeCell ref="BT53:BV53"/>
    <mergeCell ref="BW53:BY53"/>
    <mergeCell ref="CA53:CD53"/>
    <mergeCell ref="CE53:CF53"/>
    <mergeCell ref="CG53:CL53"/>
    <mergeCell ref="CM53:CO53"/>
    <mergeCell ref="CP53:CR53"/>
    <mergeCell ref="CS53:CV53"/>
    <mergeCell ref="CW53:CX53"/>
    <mergeCell ref="BT52:BV52"/>
    <mergeCell ref="BW52:BY52"/>
    <mergeCell ref="CA52:CD52"/>
    <mergeCell ref="CE52:CF52"/>
    <mergeCell ref="CG52:CL52"/>
    <mergeCell ref="CM52:CO52"/>
    <mergeCell ref="CP52:CR52"/>
    <mergeCell ref="CS52:CV52"/>
    <mergeCell ref="CW52:CX52"/>
    <mergeCell ref="BT51:BV51"/>
    <mergeCell ref="BW51:BY51"/>
    <mergeCell ref="CA51:CD51"/>
    <mergeCell ref="CE51:CF51"/>
    <mergeCell ref="CG51:CL51"/>
    <mergeCell ref="CM51:CO51"/>
    <mergeCell ref="CP51:CR51"/>
    <mergeCell ref="CS51:CV51"/>
    <mergeCell ref="CW51:CX51"/>
    <mergeCell ref="BT50:BV50"/>
    <mergeCell ref="BW50:BY50"/>
    <mergeCell ref="CA50:CD50"/>
    <mergeCell ref="CE50:CF50"/>
    <mergeCell ref="CG50:CL50"/>
    <mergeCell ref="CM50:CO50"/>
    <mergeCell ref="CP50:CR50"/>
    <mergeCell ref="CS50:CV50"/>
    <mergeCell ref="CW50:CX50"/>
    <mergeCell ref="BT49:BV49"/>
    <mergeCell ref="BW49:BY49"/>
    <mergeCell ref="CA49:CD49"/>
    <mergeCell ref="CE49:CF49"/>
    <mergeCell ref="CG49:CL49"/>
    <mergeCell ref="CM49:CO49"/>
    <mergeCell ref="CP49:CR49"/>
    <mergeCell ref="CS49:CV49"/>
    <mergeCell ref="CW49:CX49"/>
    <mergeCell ref="BT48:BV48"/>
    <mergeCell ref="BW48:BY48"/>
    <mergeCell ref="CA48:CD48"/>
    <mergeCell ref="CE48:CF48"/>
    <mergeCell ref="CG48:CL48"/>
    <mergeCell ref="CM48:CO48"/>
    <mergeCell ref="CP48:CR48"/>
    <mergeCell ref="CS48:CV48"/>
    <mergeCell ref="CW48:CX48"/>
    <mergeCell ref="BT47:BV47"/>
    <mergeCell ref="BW47:BY47"/>
    <mergeCell ref="CA47:CD47"/>
    <mergeCell ref="CE47:CF47"/>
    <mergeCell ref="CG47:CL47"/>
    <mergeCell ref="CM47:CO47"/>
    <mergeCell ref="CP47:CR47"/>
    <mergeCell ref="CS47:CV47"/>
    <mergeCell ref="CW47:CX47"/>
    <mergeCell ref="BT46:BV46"/>
    <mergeCell ref="BW46:BY46"/>
    <mergeCell ref="CA46:CD46"/>
    <mergeCell ref="CE46:CF46"/>
    <mergeCell ref="CG46:CL46"/>
    <mergeCell ref="CM46:CO46"/>
    <mergeCell ref="CP46:CR46"/>
    <mergeCell ref="CS46:CV46"/>
    <mergeCell ref="CW46:CX46"/>
    <mergeCell ref="BW39:BX39"/>
    <mergeCell ref="BY39:CC39"/>
    <mergeCell ref="CD39:CH39"/>
    <mergeCell ref="CI39:CO39"/>
    <mergeCell ref="CP39:CS39"/>
    <mergeCell ref="CT39:CX39"/>
    <mergeCell ref="BW40:BX40"/>
    <mergeCell ref="BY40:CC40"/>
    <mergeCell ref="CD40:CH40"/>
    <mergeCell ref="CI40:CO40"/>
    <mergeCell ref="CP40:CS40"/>
    <mergeCell ref="CT40:CX40"/>
    <mergeCell ref="BT45:BV45"/>
    <mergeCell ref="BW45:BY45"/>
    <mergeCell ref="CA45:CD45"/>
    <mergeCell ref="CE45:CF45"/>
    <mergeCell ref="CG45:CL45"/>
    <mergeCell ref="CM45:CO45"/>
    <mergeCell ref="CP45:CR45"/>
    <mergeCell ref="CS45:CV45"/>
    <mergeCell ref="CW45:CX45"/>
    <mergeCell ref="CM42:CX42"/>
    <mergeCell ref="CM43:CO43"/>
    <mergeCell ref="CP43:CR43"/>
    <mergeCell ref="CS43:CV43"/>
    <mergeCell ref="CW43:CX43"/>
    <mergeCell ref="BT44:BV44"/>
    <mergeCell ref="BW44:BY44"/>
    <mergeCell ref="CA44:CD44"/>
    <mergeCell ref="CE44:CF44"/>
    <mergeCell ref="CG44:CL44"/>
    <mergeCell ref="CM44:CO44"/>
    <mergeCell ref="BW34:BY34"/>
    <mergeCell ref="BZ34:CK34"/>
    <mergeCell ref="CL34:CT34"/>
    <mergeCell ref="BT36:BU36"/>
    <mergeCell ref="BV36:BW36"/>
    <mergeCell ref="BX36:CX36"/>
    <mergeCell ref="BT25:CF26"/>
    <mergeCell ref="CG25:CL26"/>
    <mergeCell ref="CM25:CO26"/>
    <mergeCell ref="CP25:CR26"/>
    <mergeCell ref="CS25:CV26"/>
    <mergeCell ref="CW25:CX26"/>
    <mergeCell ref="CY25:CY26"/>
    <mergeCell ref="CZ25:CZ26"/>
    <mergeCell ref="BT37:BX37"/>
    <mergeCell ref="BY37:CX37"/>
    <mergeCell ref="BT38:BX38"/>
    <mergeCell ref="BY38:CX38"/>
    <mergeCell ref="BT28:CO28"/>
    <mergeCell ref="CP28:CT28"/>
    <mergeCell ref="CU28:CX28"/>
    <mergeCell ref="BU29:CO33"/>
    <mergeCell ref="CP29:CT29"/>
    <mergeCell ref="CU29:CX29"/>
    <mergeCell ref="CP30:CT30"/>
    <mergeCell ref="CU30:CX30"/>
    <mergeCell ref="CP31:CT31"/>
    <mergeCell ref="CU31:CX31"/>
    <mergeCell ref="CP32:CT32"/>
    <mergeCell ref="CU32:CX32"/>
    <mergeCell ref="CP33:CT33"/>
    <mergeCell ref="CU33:CX33"/>
    <mergeCell ref="BT24:BV24"/>
    <mergeCell ref="BW24:BY24"/>
    <mergeCell ref="CA24:CD24"/>
    <mergeCell ref="CE24:CF24"/>
    <mergeCell ref="CG24:CL24"/>
    <mergeCell ref="CM24:CO24"/>
    <mergeCell ref="CP24:CR24"/>
    <mergeCell ref="CS24:CV24"/>
    <mergeCell ref="CW24:CX24"/>
    <mergeCell ref="BT23:BV23"/>
    <mergeCell ref="BW23:BY23"/>
    <mergeCell ref="CA23:CD23"/>
    <mergeCell ref="CE23:CF23"/>
    <mergeCell ref="CG23:CL23"/>
    <mergeCell ref="CM23:CO23"/>
    <mergeCell ref="CP23:CR23"/>
    <mergeCell ref="CS23:CV23"/>
    <mergeCell ref="CW23:CX23"/>
    <mergeCell ref="BT22:BV22"/>
    <mergeCell ref="BW22:BY22"/>
    <mergeCell ref="CA22:CD22"/>
    <mergeCell ref="CE22:CF22"/>
    <mergeCell ref="CG22:CL22"/>
    <mergeCell ref="CM22:CO22"/>
    <mergeCell ref="CP22:CR22"/>
    <mergeCell ref="CS22:CV22"/>
    <mergeCell ref="CW22:CX22"/>
    <mergeCell ref="BT21:BV21"/>
    <mergeCell ref="BW21:BY21"/>
    <mergeCell ref="CA21:CD21"/>
    <mergeCell ref="CE21:CF21"/>
    <mergeCell ref="CG21:CL21"/>
    <mergeCell ref="CM21:CO21"/>
    <mergeCell ref="CP21:CR21"/>
    <mergeCell ref="CS21:CV21"/>
    <mergeCell ref="CW21:CX21"/>
    <mergeCell ref="BT20:BV20"/>
    <mergeCell ref="BW20:BY20"/>
    <mergeCell ref="CA20:CD20"/>
    <mergeCell ref="CE20:CF20"/>
    <mergeCell ref="CG20:CL20"/>
    <mergeCell ref="CM20:CO20"/>
    <mergeCell ref="CP20:CR20"/>
    <mergeCell ref="CS20:CV20"/>
    <mergeCell ref="CW20:CX20"/>
    <mergeCell ref="BT19:BV19"/>
    <mergeCell ref="BW19:BY19"/>
    <mergeCell ref="CA19:CD19"/>
    <mergeCell ref="CE19:CF19"/>
    <mergeCell ref="CG19:CL19"/>
    <mergeCell ref="CM19:CO19"/>
    <mergeCell ref="CP19:CR19"/>
    <mergeCell ref="CS19:CV19"/>
    <mergeCell ref="CW19:CX19"/>
    <mergeCell ref="BT18:BV18"/>
    <mergeCell ref="BW18:BY18"/>
    <mergeCell ref="CA18:CD18"/>
    <mergeCell ref="CE18:CF18"/>
    <mergeCell ref="CG18:CL18"/>
    <mergeCell ref="CM18:CO18"/>
    <mergeCell ref="CP18:CR18"/>
    <mergeCell ref="CS18:CV18"/>
    <mergeCell ref="CW18:CX18"/>
    <mergeCell ref="BT17:BV17"/>
    <mergeCell ref="BW17:BY17"/>
    <mergeCell ref="CA17:CD17"/>
    <mergeCell ref="CE17:CF17"/>
    <mergeCell ref="CG17:CL17"/>
    <mergeCell ref="CM17:CO17"/>
    <mergeCell ref="CP17:CR17"/>
    <mergeCell ref="CS17:CV17"/>
    <mergeCell ref="CW17:CX17"/>
    <mergeCell ref="BT13:BV13"/>
    <mergeCell ref="BW13:BY13"/>
    <mergeCell ref="CA13:CD13"/>
    <mergeCell ref="CE13:CF13"/>
    <mergeCell ref="CG13:CL13"/>
    <mergeCell ref="CM13:CO13"/>
    <mergeCell ref="CP13:CR13"/>
    <mergeCell ref="CS13:CV13"/>
    <mergeCell ref="CW13:CX13"/>
    <mergeCell ref="BT16:BV16"/>
    <mergeCell ref="BW16:BY16"/>
    <mergeCell ref="CA16:CD16"/>
    <mergeCell ref="CE16:CF16"/>
    <mergeCell ref="CG16:CL16"/>
    <mergeCell ref="CM16:CO16"/>
    <mergeCell ref="CP16:CR16"/>
    <mergeCell ref="CS16:CV16"/>
    <mergeCell ref="CW16:CX16"/>
    <mergeCell ref="BT15:BV15"/>
    <mergeCell ref="BW15:BY15"/>
    <mergeCell ref="CA15:CD15"/>
    <mergeCell ref="CE15:CF15"/>
    <mergeCell ref="CG15:CL15"/>
    <mergeCell ref="CM15:CO15"/>
    <mergeCell ref="CP15:CR15"/>
    <mergeCell ref="CS15:CV15"/>
    <mergeCell ref="CW15:CX15"/>
    <mergeCell ref="BW1:BY1"/>
    <mergeCell ref="BZ1:CK1"/>
    <mergeCell ref="CL1:CT1"/>
    <mergeCell ref="BT3:BU3"/>
    <mergeCell ref="BV3:BW3"/>
    <mergeCell ref="BX3:CX3"/>
    <mergeCell ref="BT4:BX4"/>
    <mergeCell ref="BY4:CX4"/>
    <mergeCell ref="BT5:BX5"/>
    <mergeCell ref="BY5:CX5"/>
    <mergeCell ref="BT6:BV7"/>
    <mergeCell ref="BW6:BX6"/>
    <mergeCell ref="BY6:CC6"/>
    <mergeCell ref="CD6:CH6"/>
    <mergeCell ref="CI6:CO6"/>
    <mergeCell ref="BT12:BV12"/>
    <mergeCell ref="BW12:BY12"/>
    <mergeCell ref="CA12:CD12"/>
    <mergeCell ref="CE12:CF12"/>
    <mergeCell ref="CG12:CL12"/>
    <mergeCell ref="CM12:CO12"/>
    <mergeCell ref="CP12:CR12"/>
    <mergeCell ref="CS12:CV12"/>
    <mergeCell ref="CW12:CX12"/>
    <mergeCell ref="BT11:BV11"/>
    <mergeCell ref="BW11:BY11"/>
    <mergeCell ref="CA11:CD11"/>
    <mergeCell ref="CE11:CF11"/>
    <mergeCell ref="CG11:CL11"/>
    <mergeCell ref="CM11:CO11"/>
    <mergeCell ref="CP11:CR11"/>
    <mergeCell ref="CS11:CV11"/>
    <mergeCell ref="AX288:BC288"/>
    <mergeCell ref="BD288:BF288"/>
    <mergeCell ref="BG288:BI288"/>
    <mergeCell ref="BJ288:BM288"/>
    <mergeCell ref="CP6:CS6"/>
    <mergeCell ref="CT6:CX6"/>
    <mergeCell ref="BW7:BX7"/>
    <mergeCell ref="BY7:CC7"/>
    <mergeCell ref="CD7:CH7"/>
    <mergeCell ref="CI7:CO7"/>
    <mergeCell ref="CP7:CS7"/>
    <mergeCell ref="CT7:CX7"/>
    <mergeCell ref="BT9:BY10"/>
    <mergeCell ref="BZ9:BZ10"/>
    <mergeCell ref="CA9:CD10"/>
    <mergeCell ref="CE9:CF10"/>
    <mergeCell ref="CG9:CL10"/>
    <mergeCell ref="CM9:CX9"/>
    <mergeCell ref="CM10:CO10"/>
    <mergeCell ref="CP10:CR10"/>
    <mergeCell ref="CS10:CV10"/>
    <mergeCell ref="CW10:CX10"/>
    <mergeCell ref="CW11:CX11"/>
    <mergeCell ref="BT14:BV14"/>
    <mergeCell ref="BW14:BY14"/>
    <mergeCell ref="CA14:CD14"/>
    <mergeCell ref="CE14:CF14"/>
    <mergeCell ref="CG14:CL14"/>
    <mergeCell ref="CM14:CO14"/>
    <mergeCell ref="CP14:CR14"/>
    <mergeCell ref="CS14:CV14"/>
    <mergeCell ref="CW14:CX14"/>
    <mergeCell ref="BN288:BO288"/>
    <mergeCell ref="B288:D288"/>
    <mergeCell ref="E288:G288"/>
    <mergeCell ref="I288:L288"/>
    <mergeCell ref="M288:N288"/>
    <mergeCell ref="O288:T288"/>
    <mergeCell ref="U288:W288"/>
    <mergeCell ref="X288:Z288"/>
    <mergeCell ref="AA288:AD288"/>
    <mergeCell ref="AE288:AF288"/>
    <mergeCell ref="AK287:AM287"/>
    <mergeCell ref="AN287:AP287"/>
    <mergeCell ref="AR287:AU287"/>
    <mergeCell ref="AV287:AW287"/>
    <mergeCell ref="AX287:BC287"/>
    <mergeCell ref="BD287:BF287"/>
    <mergeCell ref="BG287:BI287"/>
    <mergeCell ref="BJ287:BM287"/>
    <mergeCell ref="BN287:BO287"/>
    <mergeCell ref="B287:D287"/>
    <mergeCell ref="E287:G287"/>
    <mergeCell ref="I287:L287"/>
    <mergeCell ref="M287:N287"/>
    <mergeCell ref="O287:T287"/>
    <mergeCell ref="U287:W287"/>
    <mergeCell ref="X287:Z287"/>
    <mergeCell ref="AA287:AD287"/>
    <mergeCell ref="AE287:AF287"/>
    <mergeCell ref="AK288:AM288"/>
    <mergeCell ref="AN288:AP288"/>
    <mergeCell ref="AR288:AU288"/>
    <mergeCell ref="AV288:AW288"/>
    <mergeCell ref="AK286:AM286"/>
    <mergeCell ref="AN286:AP286"/>
    <mergeCell ref="AR286:AU286"/>
    <mergeCell ref="AV286:AW286"/>
    <mergeCell ref="AX286:BC286"/>
    <mergeCell ref="BD286:BF286"/>
    <mergeCell ref="BG286:BI286"/>
    <mergeCell ref="BJ286:BM286"/>
    <mergeCell ref="BN286:BO286"/>
    <mergeCell ref="B286:D286"/>
    <mergeCell ref="E286:G286"/>
    <mergeCell ref="I286:L286"/>
    <mergeCell ref="M286:N286"/>
    <mergeCell ref="O286:T286"/>
    <mergeCell ref="U286:W286"/>
    <mergeCell ref="X286:Z286"/>
    <mergeCell ref="AA286:AD286"/>
    <mergeCell ref="AE286:AF286"/>
    <mergeCell ref="AK285:AM285"/>
    <mergeCell ref="AN285:AP285"/>
    <mergeCell ref="AR285:AU285"/>
    <mergeCell ref="AV285:AW285"/>
    <mergeCell ref="AX285:BC285"/>
    <mergeCell ref="BD285:BF285"/>
    <mergeCell ref="BG285:BI285"/>
    <mergeCell ref="BJ285:BM285"/>
    <mergeCell ref="BN285:BO285"/>
    <mergeCell ref="B285:D285"/>
    <mergeCell ref="E285:G285"/>
    <mergeCell ref="I285:L285"/>
    <mergeCell ref="M285:N285"/>
    <mergeCell ref="O285:T285"/>
    <mergeCell ref="U285:W285"/>
    <mergeCell ref="X285:Z285"/>
    <mergeCell ref="AA285:AD285"/>
    <mergeCell ref="AE285:AF285"/>
    <mergeCell ref="AK284:AM284"/>
    <mergeCell ref="AN284:AP284"/>
    <mergeCell ref="AR284:AU284"/>
    <mergeCell ref="AV284:AW284"/>
    <mergeCell ref="AX284:BC284"/>
    <mergeCell ref="BD284:BF284"/>
    <mergeCell ref="BG284:BI284"/>
    <mergeCell ref="BJ284:BM284"/>
    <mergeCell ref="BN284:BO284"/>
    <mergeCell ref="B284:D284"/>
    <mergeCell ref="E284:G284"/>
    <mergeCell ref="I284:L284"/>
    <mergeCell ref="M284:N284"/>
    <mergeCell ref="O284:T284"/>
    <mergeCell ref="U284:W284"/>
    <mergeCell ref="X284:Z284"/>
    <mergeCell ref="AA284:AD284"/>
    <mergeCell ref="AE284:AF284"/>
    <mergeCell ref="AK283:AM283"/>
    <mergeCell ref="AN283:AP283"/>
    <mergeCell ref="AR283:AU283"/>
    <mergeCell ref="AV283:AW283"/>
    <mergeCell ref="AX283:BC283"/>
    <mergeCell ref="BD283:BF283"/>
    <mergeCell ref="BG283:BI283"/>
    <mergeCell ref="BJ283:BM283"/>
    <mergeCell ref="BN283:BO283"/>
    <mergeCell ref="B283:D283"/>
    <mergeCell ref="E283:G283"/>
    <mergeCell ref="I283:L283"/>
    <mergeCell ref="M283:N283"/>
    <mergeCell ref="O283:T283"/>
    <mergeCell ref="U283:W283"/>
    <mergeCell ref="X283:Z283"/>
    <mergeCell ref="AA283:AD283"/>
    <mergeCell ref="AE283:AF283"/>
    <mergeCell ref="AK282:AM282"/>
    <mergeCell ref="AN282:AP282"/>
    <mergeCell ref="AR282:AU282"/>
    <mergeCell ref="AV282:AW282"/>
    <mergeCell ref="AX282:BC282"/>
    <mergeCell ref="BD282:BF282"/>
    <mergeCell ref="BG282:BI282"/>
    <mergeCell ref="BJ282:BM282"/>
    <mergeCell ref="BN282:BO282"/>
    <mergeCell ref="B282:D282"/>
    <mergeCell ref="E282:G282"/>
    <mergeCell ref="I282:L282"/>
    <mergeCell ref="M282:N282"/>
    <mergeCell ref="O282:T282"/>
    <mergeCell ref="U282:W282"/>
    <mergeCell ref="X282:Z282"/>
    <mergeCell ref="AA282:AD282"/>
    <mergeCell ref="AE282:AF282"/>
    <mergeCell ref="BG279:BI279"/>
    <mergeCell ref="BJ279:BM279"/>
    <mergeCell ref="BN279:BO279"/>
    <mergeCell ref="B279:D279"/>
    <mergeCell ref="E279:G279"/>
    <mergeCell ref="I279:L279"/>
    <mergeCell ref="M279:N279"/>
    <mergeCell ref="AK281:AM281"/>
    <mergeCell ref="AN281:AP281"/>
    <mergeCell ref="AR281:AU281"/>
    <mergeCell ref="AV281:AW281"/>
    <mergeCell ref="AX281:BC281"/>
    <mergeCell ref="BD281:BF281"/>
    <mergeCell ref="BG281:BI281"/>
    <mergeCell ref="BJ281:BM281"/>
    <mergeCell ref="BN281:BO281"/>
    <mergeCell ref="B281:D281"/>
    <mergeCell ref="E281:G281"/>
    <mergeCell ref="I281:L281"/>
    <mergeCell ref="M281:N281"/>
    <mergeCell ref="O281:T281"/>
    <mergeCell ref="U281:W281"/>
    <mergeCell ref="X281:Z281"/>
    <mergeCell ref="AA281:AD281"/>
    <mergeCell ref="AE281:AF281"/>
    <mergeCell ref="AK280:AM280"/>
    <mergeCell ref="AN280:AP280"/>
    <mergeCell ref="AR280:AU280"/>
    <mergeCell ref="AV280:AW280"/>
    <mergeCell ref="AX280:BC280"/>
    <mergeCell ref="BD280:BF280"/>
    <mergeCell ref="BG280:BI280"/>
    <mergeCell ref="BJ280:BM280"/>
    <mergeCell ref="BN280:BO280"/>
    <mergeCell ref="B280:D280"/>
    <mergeCell ref="E280:G280"/>
    <mergeCell ref="I280:L280"/>
    <mergeCell ref="M280:N280"/>
    <mergeCell ref="O280:T280"/>
    <mergeCell ref="U280:W280"/>
    <mergeCell ref="X280:Z280"/>
    <mergeCell ref="AA280:AD280"/>
    <mergeCell ref="AE280:AF280"/>
    <mergeCell ref="O279:T279"/>
    <mergeCell ref="U279:W279"/>
    <mergeCell ref="X279:Z279"/>
    <mergeCell ref="AA279:AD279"/>
    <mergeCell ref="AE279:AF279"/>
    <mergeCell ref="M278:N278"/>
    <mergeCell ref="O278:T278"/>
    <mergeCell ref="U278:W278"/>
    <mergeCell ref="X278:Z278"/>
    <mergeCell ref="AA278:AD278"/>
    <mergeCell ref="AE278:AF278"/>
    <mergeCell ref="AK278:AM278"/>
    <mergeCell ref="AN278:AP278"/>
    <mergeCell ref="AR278:AU278"/>
    <mergeCell ref="AV278:AW278"/>
    <mergeCell ref="AX278:BC278"/>
    <mergeCell ref="BD278:BF278"/>
    <mergeCell ref="AK279:AM279"/>
    <mergeCell ref="AN279:AP279"/>
    <mergeCell ref="AR279:AU279"/>
    <mergeCell ref="AV279:AW279"/>
    <mergeCell ref="AX279:BC279"/>
    <mergeCell ref="BD279:BF279"/>
    <mergeCell ref="BG278:BI278"/>
    <mergeCell ref="BJ278:BM278"/>
    <mergeCell ref="BN278:BO278"/>
    <mergeCell ref="B278:D278"/>
    <mergeCell ref="AR277:AU277"/>
    <mergeCell ref="AV277:AW277"/>
    <mergeCell ref="AX277:BC277"/>
    <mergeCell ref="BD277:BF277"/>
    <mergeCell ref="BG277:BI277"/>
    <mergeCell ref="BJ277:BM277"/>
    <mergeCell ref="BN277:BO277"/>
    <mergeCell ref="B276:D276"/>
    <mergeCell ref="E276:G276"/>
    <mergeCell ref="I276:L276"/>
    <mergeCell ref="M276:N276"/>
    <mergeCell ref="O276:T276"/>
    <mergeCell ref="U276:W276"/>
    <mergeCell ref="X276:Z276"/>
    <mergeCell ref="AA276:AD276"/>
    <mergeCell ref="AE276:AF276"/>
    <mergeCell ref="AK276:AM276"/>
    <mergeCell ref="AN276:AP276"/>
    <mergeCell ref="AR276:AU276"/>
    <mergeCell ref="AV276:AW276"/>
    <mergeCell ref="AX276:BC276"/>
    <mergeCell ref="BD276:BF276"/>
    <mergeCell ref="BG276:BI276"/>
    <mergeCell ref="B277:D277"/>
    <mergeCell ref="E277:G277"/>
    <mergeCell ref="I277:L277"/>
    <mergeCell ref="E278:G278"/>
    <mergeCell ref="I278:L278"/>
    <mergeCell ref="C260:W264"/>
    <mergeCell ref="X260:AB260"/>
    <mergeCell ref="AC260:AF260"/>
    <mergeCell ref="X261:AB261"/>
    <mergeCell ref="AC261:AF261"/>
    <mergeCell ref="X262:AB262"/>
    <mergeCell ref="AC262:AF262"/>
    <mergeCell ref="X263:AB263"/>
    <mergeCell ref="BN274:BO274"/>
    <mergeCell ref="BL260:BO260"/>
    <mergeCell ref="BG261:BK261"/>
    <mergeCell ref="BL261:BO261"/>
    <mergeCell ref="BG262:BK262"/>
    <mergeCell ref="X275:Z275"/>
    <mergeCell ref="AA275:AD275"/>
    <mergeCell ref="AE275:AF275"/>
    <mergeCell ref="BD274:BF274"/>
    <mergeCell ref="BG274:BI274"/>
    <mergeCell ref="BJ274:BM274"/>
    <mergeCell ref="BD275:BF275"/>
    <mergeCell ref="BG275:BI275"/>
    <mergeCell ref="BJ275:BM275"/>
    <mergeCell ref="BN275:BO275"/>
    <mergeCell ref="E265:G265"/>
    <mergeCell ref="H265:S265"/>
    <mergeCell ref="T265:AB265"/>
    <mergeCell ref="U275:W275"/>
    <mergeCell ref="AN265:AP265"/>
    <mergeCell ref="AQ265:BB265"/>
    <mergeCell ref="BC265:BK265"/>
    <mergeCell ref="L271:P271"/>
    <mergeCell ref="Q271:W271"/>
    <mergeCell ref="AK255:AM255"/>
    <mergeCell ref="AN255:AP255"/>
    <mergeCell ref="AR255:AU255"/>
    <mergeCell ref="AV255:AW255"/>
    <mergeCell ref="AX255:BC255"/>
    <mergeCell ref="BD255:BF255"/>
    <mergeCell ref="BG255:BI255"/>
    <mergeCell ref="BJ255:BM255"/>
    <mergeCell ref="BN255:BO255"/>
    <mergeCell ref="B255:D255"/>
    <mergeCell ref="E255:G255"/>
    <mergeCell ref="I255:L255"/>
    <mergeCell ref="M255:N255"/>
    <mergeCell ref="O255:T255"/>
    <mergeCell ref="U255:W255"/>
    <mergeCell ref="X255:Z255"/>
    <mergeCell ref="AA255:AD255"/>
    <mergeCell ref="AE255:AF255"/>
    <mergeCell ref="AE253:AF253"/>
    <mergeCell ref="AK254:AM254"/>
    <mergeCell ref="AN254:AP254"/>
    <mergeCell ref="AR254:AU254"/>
    <mergeCell ref="AV254:AW254"/>
    <mergeCell ref="AX254:BC254"/>
    <mergeCell ref="BD254:BF254"/>
    <mergeCell ref="BG254:BI254"/>
    <mergeCell ref="BJ254:BM254"/>
    <mergeCell ref="BN254:BO254"/>
    <mergeCell ref="B254:D254"/>
    <mergeCell ref="E254:G254"/>
    <mergeCell ref="I254:L254"/>
    <mergeCell ref="M254:N254"/>
    <mergeCell ref="O254:T254"/>
    <mergeCell ref="U254:W254"/>
    <mergeCell ref="X254:Z254"/>
    <mergeCell ref="AA254:AD254"/>
    <mergeCell ref="AE254:AF254"/>
    <mergeCell ref="AV252:AW252"/>
    <mergeCell ref="AX252:BC252"/>
    <mergeCell ref="BD252:BF252"/>
    <mergeCell ref="BG252:BI252"/>
    <mergeCell ref="BJ252:BM252"/>
    <mergeCell ref="BN252:BO252"/>
    <mergeCell ref="B252:D252"/>
    <mergeCell ref="E252:G252"/>
    <mergeCell ref="I252:L252"/>
    <mergeCell ref="M252:N252"/>
    <mergeCell ref="O252:T252"/>
    <mergeCell ref="U252:W252"/>
    <mergeCell ref="X252:Z252"/>
    <mergeCell ref="AA252:AD252"/>
    <mergeCell ref="AE252:AF252"/>
    <mergeCell ref="AK253:AM253"/>
    <mergeCell ref="AN253:AP253"/>
    <mergeCell ref="AR253:AU253"/>
    <mergeCell ref="AV253:AW253"/>
    <mergeCell ref="AX253:BC253"/>
    <mergeCell ref="BD253:BF253"/>
    <mergeCell ref="BG253:BI253"/>
    <mergeCell ref="BJ253:BM253"/>
    <mergeCell ref="BN253:BO253"/>
    <mergeCell ref="B253:D253"/>
    <mergeCell ref="E253:G253"/>
    <mergeCell ref="I253:L253"/>
    <mergeCell ref="M253:N253"/>
    <mergeCell ref="O253:T253"/>
    <mergeCell ref="U253:W253"/>
    <mergeCell ref="X253:Z253"/>
    <mergeCell ref="AA253:AD253"/>
    <mergeCell ref="B250:D250"/>
    <mergeCell ref="E250:G250"/>
    <mergeCell ref="I250:L250"/>
    <mergeCell ref="M250:N250"/>
    <mergeCell ref="O250:T250"/>
    <mergeCell ref="U250:W250"/>
    <mergeCell ref="X250:Z250"/>
    <mergeCell ref="AA250:AD250"/>
    <mergeCell ref="AE250:AF250"/>
    <mergeCell ref="AK251:AM251"/>
    <mergeCell ref="AN251:AP251"/>
    <mergeCell ref="AR251:AU251"/>
    <mergeCell ref="AV251:AW251"/>
    <mergeCell ref="AX251:BC251"/>
    <mergeCell ref="BD251:BF251"/>
    <mergeCell ref="BG251:BI251"/>
    <mergeCell ref="BJ251:BM251"/>
    <mergeCell ref="B251:D251"/>
    <mergeCell ref="E251:G251"/>
    <mergeCell ref="I251:L251"/>
    <mergeCell ref="M251:N251"/>
    <mergeCell ref="O251:T251"/>
    <mergeCell ref="U251:W251"/>
    <mergeCell ref="X251:Z251"/>
    <mergeCell ref="AA251:AD251"/>
    <mergeCell ref="AE251:AF251"/>
    <mergeCell ref="B248:D248"/>
    <mergeCell ref="E248:G248"/>
    <mergeCell ref="I248:L248"/>
    <mergeCell ref="M248:N248"/>
    <mergeCell ref="O248:T248"/>
    <mergeCell ref="U248:W248"/>
    <mergeCell ref="X248:Z248"/>
    <mergeCell ref="AA248:AD248"/>
    <mergeCell ref="AE248:AF248"/>
    <mergeCell ref="AK249:AM249"/>
    <mergeCell ref="AN249:AP249"/>
    <mergeCell ref="AR249:AU249"/>
    <mergeCell ref="AV249:AW249"/>
    <mergeCell ref="AX249:BC249"/>
    <mergeCell ref="BD249:BF249"/>
    <mergeCell ref="BG249:BI249"/>
    <mergeCell ref="BJ249:BM249"/>
    <mergeCell ref="B249:D249"/>
    <mergeCell ref="E249:G249"/>
    <mergeCell ref="I249:L249"/>
    <mergeCell ref="M249:N249"/>
    <mergeCell ref="O249:T249"/>
    <mergeCell ref="U249:W249"/>
    <mergeCell ref="X249:Z249"/>
    <mergeCell ref="AA249:AD249"/>
    <mergeCell ref="AE249:AF249"/>
    <mergeCell ref="B247:D247"/>
    <mergeCell ref="E247:G247"/>
    <mergeCell ref="I247:L247"/>
    <mergeCell ref="M247:N247"/>
    <mergeCell ref="O247:T247"/>
    <mergeCell ref="U247:W247"/>
    <mergeCell ref="X247:Z247"/>
    <mergeCell ref="AA247:AD247"/>
    <mergeCell ref="AE247:AF247"/>
    <mergeCell ref="AK247:AM247"/>
    <mergeCell ref="AN247:AP247"/>
    <mergeCell ref="AR247:AU247"/>
    <mergeCell ref="AV247:AW247"/>
    <mergeCell ref="AX247:BC247"/>
    <mergeCell ref="BD247:BF247"/>
    <mergeCell ref="BG247:BI247"/>
    <mergeCell ref="BJ247:BM247"/>
    <mergeCell ref="B234:C234"/>
    <mergeCell ref="D234:E234"/>
    <mergeCell ref="F234:AF234"/>
    <mergeCell ref="AK234:AL234"/>
    <mergeCell ref="AM234:AN234"/>
    <mergeCell ref="AO234:BO234"/>
    <mergeCell ref="B235:F235"/>
    <mergeCell ref="G235:AF235"/>
    <mergeCell ref="AK235:AO235"/>
    <mergeCell ref="AP235:BO235"/>
    <mergeCell ref="B236:F236"/>
    <mergeCell ref="G236:AF236"/>
    <mergeCell ref="AK236:AO236"/>
    <mergeCell ref="AP236:BO236"/>
    <mergeCell ref="B243:D243"/>
    <mergeCell ref="E243:G243"/>
    <mergeCell ref="I243:L243"/>
    <mergeCell ref="M243:N243"/>
    <mergeCell ref="O243:T243"/>
    <mergeCell ref="U243:W243"/>
    <mergeCell ref="X243:Z243"/>
    <mergeCell ref="AA243:AD243"/>
    <mergeCell ref="AE243:AF243"/>
    <mergeCell ref="AK243:AM243"/>
    <mergeCell ref="AN243:AP243"/>
    <mergeCell ref="AR243:AU243"/>
    <mergeCell ref="AV243:AW243"/>
    <mergeCell ref="AX243:BC243"/>
    <mergeCell ref="G237:K237"/>
    <mergeCell ref="L237:P237"/>
    <mergeCell ref="Q237:W237"/>
    <mergeCell ref="X237:AA237"/>
    <mergeCell ref="AK222:AM222"/>
    <mergeCell ref="AN222:AP222"/>
    <mergeCell ref="AR222:AU222"/>
    <mergeCell ref="AV222:AW222"/>
    <mergeCell ref="AX222:BC222"/>
    <mergeCell ref="BD222:BF222"/>
    <mergeCell ref="BG222:BI222"/>
    <mergeCell ref="BJ222:BM222"/>
    <mergeCell ref="BN222:BO222"/>
    <mergeCell ref="B222:D222"/>
    <mergeCell ref="E222:G222"/>
    <mergeCell ref="I222:L222"/>
    <mergeCell ref="M222:N222"/>
    <mergeCell ref="O222:T222"/>
    <mergeCell ref="U222:W222"/>
    <mergeCell ref="X222:Z222"/>
    <mergeCell ref="AA222:AD222"/>
    <mergeCell ref="AE222:AF222"/>
    <mergeCell ref="AK221:AM221"/>
    <mergeCell ref="AN221:AP221"/>
    <mergeCell ref="AR221:AU221"/>
    <mergeCell ref="AV221:AW221"/>
    <mergeCell ref="AX221:BC221"/>
    <mergeCell ref="BD221:BF221"/>
    <mergeCell ref="BG221:BI221"/>
    <mergeCell ref="BJ221:BM221"/>
    <mergeCell ref="BN221:BO221"/>
    <mergeCell ref="B221:D221"/>
    <mergeCell ref="E221:G221"/>
    <mergeCell ref="I221:L221"/>
    <mergeCell ref="M221:N221"/>
    <mergeCell ref="O221:T221"/>
    <mergeCell ref="U221:W221"/>
    <mergeCell ref="X221:Z221"/>
    <mergeCell ref="AA221:AD221"/>
    <mergeCell ref="AE221:AF221"/>
    <mergeCell ref="AK220:AM220"/>
    <mergeCell ref="AN220:AP220"/>
    <mergeCell ref="AR220:AU220"/>
    <mergeCell ref="AV220:AW220"/>
    <mergeCell ref="AX220:BC220"/>
    <mergeCell ref="BD220:BF220"/>
    <mergeCell ref="BG220:BI220"/>
    <mergeCell ref="BJ220:BM220"/>
    <mergeCell ref="BN220:BO220"/>
    <mergeCell ref="B220:D220"/>
    <mergeCell ref="E220:G220"/>
    <mergeCell ref="I220:L220"/>
    <mergeCell ref="M220:N220"/>
    <mergeCell ref="O220:T220"/>
    <mergeCell ref="U220:W220"/>
    <mergeCell ref="X220:Z220"/>
    <mergeCell ref="AA220:AD220"/>
    <mergeCell ref="AE220:AF220"/>
    <mergeCell ref="AK219:AM219"/>
    <mergeCell ref="AN219:AP219"/>
    <mergeCell ref="AR219:AU219"/>
    <mergeCell ref="AV219:AW219"/>
    <mergeCell ref="AX219:BC219"/>
    <mergeCell ref="BD219:BF219"/>
    <mergeCell ref="BG219:BI219"/>
    <mergeCell ref="BJ219:BM219"/>
    <mergeCell ref="BN219:BO219"/>
    <mergeCell ref="B219:D219"/>
    <mergeCell ref="E219:G219"/>
    <mergeCell ref="I219:L219"/>
    <mergeCell ref="M219:N219"/>
    <mergeCell ref="O219:T219"/>
    <mergeCell ref="U219:W219"/>
    <mergeCell ref="X219:Z219"/>
    <mergeCell ref="AA219:AD219"/>
    <mergeCell ref="AE219:AF219"/>
    <mergeCell ref="AA218:AD218"/>
    <mergeCell ref="AE218:AF218"/>
    <mergeCell ref="AK218:AM218"/>
    <mergeCell ref="AN218:AP218"/>
    <mergeCell ref="AR218:AU218"/>
    <mergeCell ref="AV218:AW218"/>
    <mergeCell ref="AX218:BC218"/>
    <mergeCell ref="BD218:BF218"/>
    <mergeCell ref="BG218:BI218"/>
    <mergeCell ref="BJ218:BM218"/>
    <mergeCell ref="BN218:BO218"/>
    <mergeCell ref="U217:W217"/>
    <mergeCell ref="X217:Z217"/>
    <mergeCell ref="AA217:AD217"/>
    <mergeCell ref="AE217:AF217"/>
    <mergeCell ref="BD217:BF217"/>
    <mergeCell ref="B217:D217"/>
    <mergeCell ref="E217:G217"/>
    <mergeCell ref="I217:L217"/>
    <mergeCell ref="M217:N217"/>
    <mergeCell ref="O217:T217"/>
    <mergeCell ref="AK217:AM217"/>
    <mergeCell ref="AN217:AP217"/>
    <mergeCell ref="AR217:AU217"/>
    <mergeCell ref="AV217:AW217"/>
    <mergeCell ref="AX217:BC217"/>
    <mergeCell ref="BN217:BO217"/>
    <mergeCell ref="B218:D218"/>
    <mergeCell ref="E218:G218"/>
    <mergeCell ref="I218:L218"/>
    <mergeCell ref="M218:N218"/>
    <mergeCell ref="O218:T218"/>
    <mergeCell ref="B207:G208"/>
    <mergeCell ref="B212:D212"/>
    <mergeCell ref="E212:G212"/>
    <mergeCell ref="I212:L212"/>
    <mergeCell ref="M212:N212"/>
    <mergeCell ref="O212:T212"/>
    <mergeCell ref="U212:W212"/>
    <mergeCell ref="X212:Z212"/>
    <mergeCell ref="AA212:AD212"/>
    <mergeCell ref="AE212:AF212"/>
    <mergeCell ref="AK212:AM212"/>
    <mergeCell ref="AN212:AP212"/>
    <mergeCell ref="AR212:AU212"/>
    <mergeCell ref="AV212:AW212"/>
    <mergeCell ref="AX212:BC212"/>
    <mergeCell ref="BG217:BI217"/>
    <mergeCell ref="BJ217:BM217"/>
    <mergeCell ref="U207:AF207"/>
    <mergeCell ref="AK207:AP208"/>
    <mergeCell ref="AQ207:AQ208"/>
    <mergeCell ref="AR207:AU208"/>
    <mergeCell ref="AV207:AW208"/>
    <mergeCell ref="AX207:BC208"/>
    <mergeCell ref="BD207:BO207"/>
    <mergeCell ref="U208:W208"/>
    <mergeCell ref="X208:Z208"/>
    <mergeCell ref="AA208:AD208"/>
    <mergeCell ref="AE208:AF208"/>
    <mergeCell ref="BD208:BF208"/>
    <mergeCell ref="BG208:BI208"/>
    <mergeCell ref="BJ208:BM208"/>
    <mergeCell ref="BN208:BO208"/>
    <mergeCell ref="BN189:BO189"/>
    <mergeCell ref="U188:W188"/>
    <mergeCell ref="X188:Z188"/>
    <mergeCell ref="AA188:AD188"/>
    <mergeCell ref="AE188:AF188"/>
    <mergeCell ref="BD188:BF188"/>
    <mergeCell ref="AN199:AP199"/>
    <mergeCell ref="E199:G199"/>
    <mergeCell ref="B201:C201"/>
    <mergeCell ref="D201:E201"/>
    <mergeCell ref="F201:AF201"/>
    <mergeCell ref="AK201:AL201"/>
    <mergeCell ref="AM201:AN201"/>
    <mergeCell ref="AO201:BO201"/>
    <mergeCell ref="B202:F202"/>
    <mergeCell ref="E205:F205"/>
    <mergeCell ref="G205:K205"/>
    <mergeCell ref="L205:P205"/>
    <mergeCell ref="Q205:W205"/>
    <mergeCell ref="X205:AA205"/>
    <mergeCell ref="AB205:AF205"/>
    <mergeCell ref="AN205:AO205"/>
    <mergeCell ref="AP205:AT205"/>
    <mergeCell ref="AU205:AY205"/>
    <mergeCell ref="AZ205:BF205"/>
    <mergeCell ref="BG205:BJ205"/>
    <mergeCell ref="BK205:BO205"/>
    <mergeCell ref="B189:D189"/>
    <mergeCell ref="E189:G189"/>
    <mergeCell ref="I189:L189"/>
    <mergeCell ref="M189:N189"/>
    <mergeCell ref="O189:T189"/>
    <mergeCell ref="U189:W189"/>
    <mergeCell ref="X189:Z189"/>
    <mergeCell ref="AA189:AD189"/>
    <mergeCell ref="AE189:AF189"/>
    <mergeCell ref="AK189:AM189"/>
    <mergeCell ref="AN189:AP189"/>
    <mergeCell ref="AR189:AU189"/>
    <mergeCell ref="AV189:AW189"/>
    <mergeCell ref="AX189:BC189"/>
    <mergeCell ref="BD189:BF189"/>
    <mergeCell ref="BG189:BI189"/>
    <mergeCell ref="BJ189:BM189"/>
    <mergeCell ref="B182:D182"/>
    <mergeCell ref="E182:G182"/>
    <mergeCell ref="I182:L182"/>
    <mergeCell ref="M182:N182"/>
    <mergeCell ref="O182:T182"/>
    <mergeCell ref="U182:W182"/>
    <mergeCell ref="X182:Z182"/>
    <mergeCell ref="AA182:AD182"/>
    <mergeCell ref="AE182:AF182"/>
    <mergeCell ref="AK182:AM182"/>
    <mergeCell ref="AN182:AP182"/>
    <mergeCell ref="AR182:AU182"/>
    <mergeCell ref="AV182:AW182"/>
    <mergeCell ref="AX182:BC182"/>
    <mergeCell ref="BG188:BI188"/>
    <mergeCell ref="BJ188:BM188"/>
    <mergeCell ref="B183:D183"/>
    <mergeCell ref="E183:G183"/>
    <mergeCell ref="I183:L183"/>
    <mergeCell ref="M183:N183"/>
    <mergeCell ref="BN188:BO188"/>
    <mergeCell ref="L172:P172"/>
    <mergeCell ref="Q172:W172"/>
    <mergeCell ref="X172:AA172"/>
    <mergeCell ref="AB172:AF172"/>
    <mergeCell ref="AN172:AO172"/>
    <mergeCell ref="AP172:AT172"/>
    <mergeCell ref="AU172:AY172"/>
    <mergeCell ref="AZ172:BF172"/>
    <mergeCell ref="BG172:BJ172"/>
    <mergeCell ref="BK172:BO172"/>
    <mergeCell ref="O174:T175"/>
    <mergeCell ref="B174:G175"/>
    <mergeCell ref="E179:G179"/>
    <mergeCell ref="AN179:AP179"/>
    <mergeCell ref="AX174:BC175"/>
    <mergeCell ref="H174:H175"/>
    <mergeCell ref="I174:L175"/>
    <mergeCell ref="M174:N175"/>
    <mergeCell ref="U174:AF174"/>
    <mergeCell ref="AK174:AP175"/>
    <mergeCell ref="AQ174:AQ175"/>
    <mergeCell ref="AR174:AU175"/>
    <mergeCell ref="AV174:AW175"/>
    <mergeCell ref="BD174:BO174"/>
    <mergeCell ref="U175:W175"/>
    <mergeCell ref="X175:Z175"/>
    <mergeCell ref="AA175:AD175"/>
    <mergeCell ref="AE175:AF175"/>
    <mergeCell ref="BD175:BF175"/>
    <mergeCell ref="BG175:BI175"/>
    <mergeCell ref="BJ175:BM175"/>
    <mergeCell ref="AN166:AP166"/>
    <mergeCell ref="E166:G166"/>
    <mergeCell ref="B168:C168"/>
    <mergeCell ref="D168:E168"/>
    <mergeCell ref="F168:AF168"/>
    <mergeCell ref="AK168:AL168"/>
    <mergeCell ref="AM168:AN168"/>
    <mergeCell ref="AO168:BO168"/>
    <mergeCell ref="B169:F169"/>
    <mergeCell ref="G169:AF169"/>
    <mergeCell ref="AK169:AO169"/>
    <mergeCell ref="AP169:BO169"/>
    <mergeCell ref="B170:F170"/>
    <mergeCell ref="G170:AF170"/>
    <mergeCell ref="AK170:AO170"/>
    <mergeCell ref="AP170:BO170"/>
    <mergeCell ref="B171:D172"/>
    <mergeCell ref="E171:F171"/>
    <mergeCell ref="G171:K171"/>
    <mergeCell ref="L171:P171"/>
    <mergeCell ref="Q171:W171"/>
    <mergeCell ref="X171:AA171"/>
    <mergeCell ref="AB171:AF171"/>
    <mergeCell ref="AK171:AM172"/>
    <mergeCell ref="AN171:AO171"/>
    <mergeCell ref="AP171:AT171"/>
    <mergeCell ref="AU171:AY171"/>
    <mergeCell ref="AZ171:BF171"/>
    <mergeCell ref="BG171:BJ171"/>
    <mergeCell ref="BK171:BO171"/>
    <mergeCell ref="E172:F172"/>
    <mergeCell ref="G172:K172"/>
    <mergeCell ref="B143:D143"/>
    <mergeCell ref="E143:G143"/>
    <mergeCell ref="I143:L143"/>
    <mergeCell ref="M143:N143"/>
    <mergeCell ref="O143:T143"/>
    <mergeCell ref="U143:W143"/>
    <mergeCell ref="X143:Z143"/>
    <mergeCell ref="AA143:AD143"/>
    <mergeCell ref="AE143:AF143"/>
    <mergeCell ref="AK144:AM144"/>
    <mergeCell ref="AN144:AP144"/>
    <mergeCell ref="AR144:AU144"/>
    <mergeCell ref="AV144:AW144"/>
    <mergeCell ref="AX144:BC144"/>
    <mergeCell ref="BD144:BF144"/>
    <mergeCell ref="BG144:BI144"/>
    <mergeCell ref="BJ144:BM144"/>
    <mergeCell ref="B144:D144"/>
    <mergeCell ref="E144:G144"/>
    <mergeCell ref="I144:L144"/>
    <mergeCell ref="M144:N144"/>
    <mergeCell ref="O144:T144"/>
    <mergeCell ref="U144:W144"/>
    <mergeCell ref="X144:Z144"/>
    <mergeCell ref="AA144:AD144"/>
    <mergeCell ref="AE144:AF144"/>
    <mergeCell ref="O141:T142"/>
    <mergeCell ref="U141:AF141"/>
    <mergeCell ref="AK141:AP142"/>
    <mergeCell ref="AQ141:AQ142"/>
    <mergeCell ref="AR141:AU142"/>
    <mergeCell ref="AV141:AW142"/>
    <mergeCell ref="AX141:BC142"/>
    <mergeCell ref="BD141:BO141"/>
    <mergeCell ref="BD142:BF142"/>
    <mergeCell ref="BG142:BI142"/>
    <mergeCell ref="BJ142:BM142"/>
    <mergeCell ref="BN142:BO142"/>
    <mergeCell ref="U142:W142"/>
    <mergeCell ref="X142:Z142"/>
    <mergeCell ref="AA142:AD142"/>
    <mergeCell ref="AE142:AF142"/>
    <mergeCell ref="AK143:AM143"/>
    <mergeCell ref="AN143:AP143"/>
    <mergeCell ref="AR143:AU143"/>
    <mergeCell ref="AV143:AW143"/>
    <mergeCell ref="AX143:BC143"/>
    <mergeCell ref="BD143:BF143"/>
    <mergeCell ref="BG143:BI143"/>
    <mergeCell ref="BJ143:BM143"/>
    <mergeCell ref="BN143:BO143"/>
    <mergeCell ref="B136:F136"/>
    <mergeCell ref="G136:AF136"/>
    <mergeCell ref="AK136:AO136"/>
    <mergeCell ref="AP136:BO136"/>
    <mergeCell ref="B137:F137"/>
    <mergeCell ref="G137:AF137"/>
    <mergeCell ref="AK137:AO137"/>
    <mergeCell ref="AP137:BO137"/>
    <mergeCell ref="B138:D139"/>
    <mergeCell ref="E138:F138"/>
    <mergeCell ref="G138:K138"/>
    <mergeCell ref="L138:P138"/>
    <mergeCell ref="Q138:W138"/>
    <mergeCell ref="X138:AA138"/>
    <mergeCell ref="AB138:AF138"/>
    <mergeCell ref="AK138:AM139"/>
    <mergeCell ref="AN138:AO138"/>
    <mergeCell ref="AP138:AT138"/>
    <mergeCell ref="AU138:AY138"/>
    <mergeCell ref="AZ138:BF138"/>
    <mergeCell ref="BG138:BJ138"/>
    <mergeCell ref="BK138:BO138"/>
    <mergeCell ref="E139:F139"/>
    <mergeCell ref="G139:K139"/>
    <mergeCell ref="L139:P139"/>
    <mergeCell ref="Q139:W139"/>
    <mergeCell ref="X139:AA139"/>
    <mergeCell ref="AB139:AF139"/>
    <mergeCell ref="AN139:AO139"/>
    <mergeCell ref="AP139:AT139"/>
    <mergeCell ref="AU139:AY139"/>
    <mergeCell ref="AZ139:BF139"/>
    <mergeCell ref="BD124:BF125"/>
    <mergeCell ref="BG124:BI125"/>
    <mergeCell ref="BJ124:BM125"/>
    <mergeCell ref="BN124:BO125"/>
    <mergeCell ref="B128:B132"/>
    <mergeCell ref="AK128:AK132"/>
    <mergeCell ref="AN133:AP133"/>
    <mergeCell ref="E133:G133"/>
    <mergeCell ref="H133:S133"/>
    <mergeCell ref="T133:AB133"/>
    <mergeCell ref="AQ133:BB133"/>
    <mergeCell ref="BC133:BK133"/>
    <mergeCell ref="B135:C135"/>
    <mergeCell ref="D135:E135"/>
    <mergeCell ref="F135:AF135"/>
    <mergeCell ref="AK135:AL135"/>
    <mergeCell ref="AM135:AN135"/>
    <mergeCell ref="AO135:BO135"/>
    <mergeCell ref="B127:W127"/>
    <mergeCell ref="X127:AB127"/>
    <mergeCell ref="AC127:AF127"/>
    <mergeCell ref="C128:W132"/>
    <mergeCell ref="X128:AB128"/>
    <mergeCell ref="AC128:AF128"/>
    <mergeCell ref="X129:AB129"/>
    <mergeCell ref="AC129:AF129"/>
    <mergeCell ref="X130:AB130"/>
    <mergeCell ref="AC130:AF130"/>
    <mergeCell ref="X131:AB131"/>
    <mergeCell ref="AC131:AF131"/>
    <mergeCell ref="X132:AB132"/>
    <mergeCell ref="AC132:AF132"/>
    <mergeCell ref="E121:G121"/>
    <mergeCell ref="AN121:AP121"/>
    <mergeCell ref="E117:G117"/>
    <mergeCell ref="I117:L117"/>
    <mergeCell ref="M117:N117"/>
    <mergeCell ref="O117:T117"/>
    <mergeCell ref="U117:W117"/>
    <mergeCell ref="X117:Z117"/>
    <mergeCell ref="AA117:AD117"/>
    <mergeCell ref="AE117:AF117"/>
    <mergeCell ref="AK117:AM117"/>
    <mergeCell ref="AN117:AP117"/>
    <mergeCell ref="AR117:AU117"/>
    <mergeCell ref="AV117:AW117"/>
    <mergeCell ref="AX117:BC117"/>
    <mergeCell ref="B124:N125"/>
    <mergeCell ref="O124:T125"/>
    <mergeCell ref="U124:W125"/>
    <mergeCell ref="X124:Z125"/>
    <mergeCell ref="AA124:AD125"/>
    <mergeCell ref="AE124:AF125"/>
    <mergeCell ref="AG124:AG125"/>
    <mergeCell ref="AH124:AH125"/>
    <mergeCell ref="AK124:AW125"/>
    <mergeCell ref="AX124:BC125"/>
    <mergeCell ref="B119:D119"/>
    <mergeCell ref="E119:G119"/>
    <mergeCell ref="I119:L119"/>
    <mergeCell ref="M119:N119"/>
    <mergeCell ref="O119:T119"/>
    <mergeCell ref="U119:W119"/>
    <mergeCell ref="AN120:AP120"/>
    <mergeCell ref="AK115:AM115"/>
    <mergeCell ref="AN115:AP115"/>
    <mergeCell ref="AR115:AU115"/>
    <mergeCell ref="AV115:AW115"/>
    <mergeCell ref="AX115:BC115"/>
    <mergeCell ref="BD115:BF115"/>
    <mergeCell ref="BG115:BI115"/>
    <mergeCell ref="BJ115:BM115"/>
    <mergeCell ref="BN115:BO115"/>
    <mergeCell ref="B115:D115"/>
    <mergeCell ref="E115:G115"/>
    <mergeCell ref="I115:L115"/>
    <mergeCell ref="M115:N115"/>
    <mergeCell ref="O115:T115"/>
    <mergeCell ref="U115:W115"/>
    <mergeCell ref="X115:Z115"/>
    <mergeCell ref="AA115:AD115"/>
    <mergeCell ref="AE115:AF115"/>
    <mergeCell ref="AK114:AM114"/>
    <mergeCell ref="AN114:AP114"/>
    <mergeCell ref="AR114:AU114"/>
    <mergeCell ref="AV114:AW114"/>
    <mergeCell ref="AX114:BC114"/>
    <mergeCell ref="BD114:BF114"/>
    <mergeCell ref="BG114:BI114"/>
    <mergeCell ref="BJ114:BM114"/>
    <mergeCell ref="BN114:BO114"/>
    <mergeCell ref="B114:D114"/>
    <mergeCell ref="E114:G114"/>
    <mergeCell ref="I114:L114"/>
    <mergeCell ref="M114:N114"/>
    <mergeCell ref="O114:T114"/>
    <mergeCell ref="U114:W114"/>
    <mergeCell ref="X114:Z114"/>
    <mergeCell ref="AA114:AD114"/>
    <mergeCell ref="AE114:AF114"/>
    <mergeCell ref="AK113:AM113"/>
    <mergeCell ref="AN113:AP113"/>
    <mergeCell ref="AR113:AU113"/>
    <mergeCell ref="AV113:AW113"/>
    <mergeCell ref="AX113:BC113"/>
    <mergeCell ref="BD113:BF113"/>
    <mergeCell ref="BG113:BI113"/>
    <mergeCell ref="BJ113:BM113"/>
    <mergeCell ref="BN113:BO113"/>
    <mergeCell ref="B113:D113"/>
    <mergeCell ref="E113:G113"/>
    <mergeCell ref="I113:L113"/>
    <mergeCell ref="M113:N113"/>
    <mergeCell ref="O113:T113"/>
    <mergeCell ref="U113:W113"/>
    <mergeCell ref="X113:Z113"/>
    <mergeCell ref="AA113:AD113"/>
    <mergeCell ref="AE113:AF113"/>
    <mergeCell ref="BN111:BO111"/>
    <mergeCell ref="B111:D111"/>
    <mergeCell ref="E111:G111"/>
    <mergeCell ref="I111:L111"/>
    <mergeCell ref="M111:N111"/>
    <mergeCell ref="O111:T111"/>
    <mergeCell ref="U111:W111"/>
    <mergeCell ref="X111:Z111"/>
    <mergeCell ref="AA111:AD111"/>
    <mergeCell ref="AE111:AF111"/>
    <mergeCell ref="AK112:AM112"/>
    <mergeCell ref="AN112:AP112"/>
    <mergeCell ref="AR112:AU112"/>
    <mergeCell ref="AV112:AW112"/>
    <mergeCell ref="AX112:BC112"/>
    <mergeCell ref="BD112:BF112"/>
    <mergeCell ref="BG112:BI112"/>
    <mergeCell ref="BJ112:BM112"/>
    <mergeCell ref="BN112:BO112"/>
    <mergeCell ref="B112:D112"/>
    <mergeCell ref="E112:G112"/>
    <mergeCell ref="I112:L112"/>
    <mergeCell ref="M112:N112"/>
    <mergeCell ref="O112:T112"/>
    <mergeCell ref="U112:W112"/>
    <mergeCell ref="X112:Z112"/>
    <mergeCell ref="AA112:AD112"/>
    <mergeCell ref="AE112:AF112"/>
    <mergeCell ref="B110:D110"/>
    <mergeCell ref="E110:G110"/>
    <mergeCell ref="I110:L110"/>
    <mergeCell ref="M110:N110"/>
    <mergeCell ref="O110:T110"/>
    <mergeCell ref="U110:W110"/>
    <mergeCell ref="X110:Z110"/>
    <mergeCell ref="AA110:AD110"/>
    <mergeCell ref="AE110:AF110"/>
    <mergeCell ref="AK111:AM111"/>
    <mergeCell ref="AN111:AP111"/>
    <mergeCell ref="AR111:AU111"/>
    <mergeCell ref="AV111:AW111"/>
    <mergeCell ref="AX111:BC111"/>
    <mergeCell ref="BD111:BF111"/>
    <mergeCell ref="BG111:BI111"/>
    <mergeCell ref="BJ111:BM111"/>
    <mergeCell ref="AR108:AU109"/>
    <mergeCell ref="AV108:AW109"/>
    <mergeCell ref="AX108:BC109"/>
    <mergeCell ref="BD108:BO108"/>
    <mergeCell ref="BD109:BF109"/>
    <mergeCell ref="BG109:BI109"/>
    <mergeCell ref="BJ109:BM109"/>
    <mergeCell ref="BN109:BO109"/>
    <mergeCell ref="U109:W109"/>
    <mergeCell ref="X109:Z109"/>
    <mergeCell ref="AA109:AD109"/>
    <mergeCell ref="AE109:AF109"/>
    <mergeCell ref="AK110:AM110"/>
    <mergeCell ref="AN110:AP110"/>
    <mergeCell ref="AR110:AU110"/>
    <mergeCell ref="AV110:AW110"/>
    <mergeCell ref="AX110:BC110"/>
    <mergeCell ref="BD110:BF110"/>
    <mergeCell ref="BG110:BI110"/>
    <mergeCell ref="BJ110:BM110"/>
    <mergeCell ref="BN110:BO110"/>
    <mergeCell ref="B104:F104"/>
    <mergeCell ref="G104:AF104"/>
    <mergeCell ref="AK104:AO104"/>
    <mergeCell ref="AP104:BO104"/>
    <mergeCell ref="B105:D106"/>
    <mergeCell ref="E105:F105"/>
    <mergeCell ref="G105:K105"/>
    <mergeCell ref="L105:P105"/>
    <mergeCell ref="Q105:W105"/>
    <mergeCell ref="X105:AA105"/>
    <mergeCell ref="AB105:AF105"/>
    <mergeCell ref="AK105:AM106"/>
    <mergeCell ref="AN105:AO105"/>
    <mergeCell ref="AP105:AT105"/>
    <mergeCell ref="AU105:AY105"/>
    <mergeCell ref="AZ105:BF105"/>
    <mergeCell ref="BG105:BJ105"/>
    <mergeCell ref="BK105:BO105"/>
    <mergeCell ref="E106:F106"/>
    <mergeCell ref="G106:K106"/>
    <mergeCell ref="L106:P106"/>
    <mergeCell ref="Q106:W106"/>
    <mergeCell ref="X106:AA106"/>
    <mergeCell ref="AB106:AF106"/>
    <mergeCell ref="AN106:AO106"/>
    <mergeCell ref="AP106:AT106"/>
    <mergeCell ref="AU106:AY106"/>
    <mergeCell ref="AZ106:BF106"/>
    <mergeCell ref="BG106:BJ106"/>
    <mergeCell ref="BK106:BO106"/>
    <mergeCell ref="B103:F103"/>
    <mergeCell ref="G103:AF103"/>
    <mergeCell ref="AK103:AO103"/>
    <mergeCell ref="AP103:BO103"/>
    <mergeCell ref="BD88:BF88"/>
    <mergeCell ref="BG88:BI88"/>
    <mergeCell ref="BJ88:BM88"/>
    <mergeCell ref="BN88:BO88"/>
    <mergeCell ref="AX91:BC92"/>
    <mergeCell ref="BD91:BF92"/>
    <mergeCell ref="BG91:BI92"/>
    <mergeCell ref="BJ91:BM92"/>
    <mergeCell ref="BN91:BO92"/>
    <mergeCell ref="C95:W99"/>
    <mergeCell ref="X95:AB95"/>
    <mergeCell ref="AL95:BF99"/>
    <mergeCell ref="B90:D90"/>
    <mergeCell ref="E90:G90"/>
    <mergeCell ref="I90:L90"/>
    <mergeCell ref="M90:N90"/>
    <mergeCell ref="BG95:BK95"/>
    <mergeCell ref="B94:W94"/>
    <mergeCell ref="X94:AB94"/>
    <mergeCell ref="AC94:AF94"/>
    <mergeCell ref="AK94:BF94"/>
    <mergeCell ref="BG94:BK94"/>
    <mergeCell ref="BL94:BO94"/>
    <mergeCell ref="BN90:BO90"/>
    <mergeCell ref="BL95:BO95"/>
    <mergeCell ref="AC95:AF95"/>
    <mergeCell ref="AK91:AW92"/>
    <mergeCell ref="E100:G100"/>
    <mergeCell ref="AK86:AM86"/>
    <mergeCell ref="AN86:AP86"/>
    <mergeCell ref="AR86:AU86"/>
    <mergeCell ref="AV86:AW86"/>
    <mergeCell ref="AX86:BC86"/>
    <mergeCell ref="BD86:BF86"/>
    <mergeCell ref="BG86:BI86"/>
    <mergeCell ref="BJ86:BM86"/>
    <mergeCell ref="BN86:BO86"/>
    <mergeCell ref="B86:D86"/>
    <mergeCell ref="E86:G86"/>
    <mergeCell ref="I86:L86"/>
    <mergeCell ref="M86:N86"/>
    <mergeCell ref="O86:T86"/>
    <mergeCell ref="U86:W86"/>
    <mergeCell ref="X86:Z86"/>
    <mergeCell ref="AA86:AD86"/>
    <mergeCell ref="AE86:AF86"/>
    <mergeCell ref="AK85:AM85"/>
    <mergeCell ref="AN85:AP85"/>
    <mergeCell ref="AR85:AU85"/>
    <mergeCell ref="AV85:AW85"/>
    <mergeCell ref="AX85:BC85"/>
    <mergeCell ref="BD85:BF85"/>
    <mergeCell ref="BG85:BI85"/>
    <mergeCell ref="BJ85:BM85"/>
    <mergeCell ref="BN85:BO85"/>
    <mergeCell ref="B85:D85"/>
    <mergeCell ref="E85:G85"/>
    <mergeCell ref="I85:L85"/>
    <mergeCell ref="M85:N85"/>
    <mergeCell ref="O85:T85"/>
    <mergeCell ref="U85:W85"/>
    <mergeCell ref="X85:Z85"/>
    <mergeCell ref="AA85:AD85"/>
    <mergeCell ref="AE85:AF85"/>
    <mergeCell ref="AK84:AM84"/>
    <mergeCell ref="AN84:AP84"/>
    <mergeCell ref="AR84:AU84"/>
    <mergeCell ref="AV84:AW84"/>
    <mergeCell ref="AX84:BC84"/>
    <mergeCell ref="BD84:BF84"/>
    <mergeCell ref="BG84:BI84"/>
    <mergeCell ref="BJ84:BM84"/>
    <mergeCell ref="BN84:BO84"/>
    <mergeCell ref="B84:D84"/>
    <mergeCell ref="E84:G84"/>
    <mergeCell ref="I84:L84"/>
    <mergeCell ref="M84:N84"/>
    <mergeCell ref="O84:T84"/>
    <mergeCell ref="U84:W84"/>
    <mergeCell ref="X84:Z84"/>
    <mergeCell ref="AA84:AD84"/>
    <mergeCell ref="AE84:AF84"/>
    <mergeCell ref="AK83:AM83"/>
    <mergeCell ref="AN83:AP83"/>
    <mergeCell ref="AR83:AU83"/>
    <mergeCell ref="AV83:AW83"/>
    <mergeCell ref="AX83:BC83"/>
    <mergeCell ref="BD83:BF83"/>
    <mergeCell ref="BG83:BI83"/>
    <mergeCell ref="BJ83:BM83"/>
    <mergeCell ref="BN83:BO83"/>
    <mergeCell ref="B83:D83"/>
    <mergeCell ref="E83:G83"/>
    <mergeCell ref="I83:L83"/>
    <mergeCell ref="M83:N83"/>
    <mergeCell ref="O83:T83"/>
    <mergeCell ref="U83:W83"/>
    <mergeCell ref="X83:Z83"/>
    <mergeCell ref="AA83:AD83"/>
    <mergeCell ref="AE83:AF83"/>
    <mergeCell ref="AK82:AM82"/>
    <mergeCell ref="AN82:AP82"/>
    <mergeCell ref="AR82:AU82"/>
    <mergeCell ref="AV82:AW82"/>
    <mergeCell ref="AX82:BC82"/>
    <mergeCell ref="BD82:BF82"/>
    <mergeCell ref="BG82:BI82"/>
    <mergeCell ref="BJ82:BM82"/>
    <mergeCell ref="BN82:BO82"/>
    <mergeCell ref="B82:D82"/>
    <mergeCell ref="E82:G82"/>
    <mergeCell ref="I82:L82"/>
    <mergeCell ref="M82:N82"/>
    <mergeCell ref="O82:T82"/>
    <mergeCell ref="U82:W82"/>
    <mergeCell ref="X82:Z82"/>
    <mergeCell ref="AA82:AD82"/>
    <mergeCell ref="AE82:AF82"/>
    <mergeCell ref="AK81:AM81"/>
    <mergeCell ref="AN81:AP81"/>
    <mergeCell ref="AR81:AU81"/>
    <mergeCell ref="AV81:AW81"/>
    <mergeCell ref="AX81:BC81"/>
    <mergeCell ref="BD81:BF81"/>
    <mergeCell ref="BG81:BI81"/>
    <mergeCell ref="BJ81:BM81"/>
    <mergeCell ref="BN81:BO81"/>
    <mergeCell ref="B81:D81"/>
    <mergeCell ref="E81:G81"/>
    <mergeCell ref="I81:L81"/>
    <mergeCell ref="M81:N81"/>
    <mergeCell ref="O81:T81"/>
    <mergeCell ref="U81:W81"/>
    <mergeCell ref="X81:Z81"/>
    <mergeCell ref="AA81:AD81"/>
    <mergeCell ref="AE81:AF81"/>
    <mergeCell ref="AK80:AM80"/>
    <mergeCell ref="AN80:AP80"/>
    <mergeCell ref="AR80:AU80"/>
    <mergeCell ref="AV80:AW80"/>
    <mergeCell ref="AX80:BC80"/>
    <mergeCell ref="BD80:BF80"/>
    <mergeCell ref="BG80:BI80"/>
    <mergeCell ref="BJ80:BM80"/>
    <mergeCell ref="BN80:BO80"/>
    <mergeCell ref="B80:D80"/>
    <mergeCell ref="E80:G80"/>
    <mergeCell ref="I80:L80"/>
    <mergeCell ref="M80:N80"/>
    <mergeCell ref="O80:T80"/>
    <mergeCell ref="U80:W80"/>
    <mergeCell ref="X80:Z80"/>
    <mergeCell ref="AA80:AD80"/>
    <mergeCell ref="AE80:AF80"/>
    <mergeCell ref="AK79:AM79"/>
    <mergeCell ref="AN79:AP79"/>
    <mergeCell ref="AR79:AU79"/>
    <mergeCell ref="AV79:AW79"/>
    <mergeCell ref="AX79:BC79"/>
    <mergeCell ref="BD79:BF79"/>
    <mergeCell ref="BG79:BI79"/>
    <mergeCell ref="BJ79:BM79"/>
    <mergeCell ref="BN79:BO79"/>
    <mergeCell ref="B79:D79"/>
    <mergeCell ref="E79:G79"/>
    <mergeCell ref="I79:L79"/>
    <mergeCell ref="M79:N79"/>
    <mergeCell ref="O79:T79"/>
    <mergeCell ref="U79:W79"/>
    <mergeCell ref="X79:Z79"/>
    <mergeCell ref="AA79:AD79"/>
    <mergeCell ref="AE79:AF79"/>
    <mergeCell ref="AX77:BC77"/>
    <mergeCell ref="BD77:BF77"/>
    <mergeCell ref="BG77:BI77"/>
    <mergeCell ref="BJ77:BM77"/>
    <mergeCell ref="BN77:BO77"/>
    <mergeCell ref="B77:D77"/>
    <mergeCell ref="E77:G77"/>
    <mergeCell ref="I77:L77"/>
    <mergeCell ref="M77:N77"/>
    <mergeCell ref="O77:T77"/>
    <mergeCell ref="U77:W77"/>
    <mergeCell ref="X77:Z77"/>
    <mergeCell ref="AA77:AD77"/>
    <mergeCell ref="AE77:AF77"/>
    <mergeCell ref="AK78:AM78"/>
    <mergeCell ref="AN78:AP78"/>
    <mergeCell ref="AR78:AU78"/>
    <mergeCell ref="AV78:AW78"/>
    <mergeCell ref="AX78:BC78"/>
    <mergeCell ref="BD78:BF78"/>
    <mergeCell ref="BG78:BI78"/>
    <mergeCell ref="BJ78:BM78"/>
    <mergeCell ref="BN78:BO78"/>
    <mergeCell ref="B78:D78"/>
    <mergeCell ref="E78:G78"/>
    <mergeCell ref="I78:L78"/>
    <mergeCell ref="M78:N78"/>
    <mergeCell ref="O78:T78"/>
    <mergeCell ref="U78:W78"/>
    <mergeCell ref="X78:Z78"/>
    <mergeCell ref="AA78:AD78"/>
    <mergeCell ref="AE78:AF78"/>
    <mergeCell ref="BJ58:BM59"/>
    <mergeCell ref="BN58:BO59"/>
    <mergeCell ref="B62:B66"/>
    <mergeCell ref="E67:G67"/>
    <mergeCell ref="H67:S67"/>
    <mergeCell ref="T67:AB67"/>
    <mergeCell ref="AN67:AP67"/>
    <mergeCell ref="AQ67:BB67"/>
    <mergeCell ref="BC67:BK67"/>
    <mergeCell ref="B69:C69"/>
    <mergeCell ref="D69:E69"/>
    <mergeCell ref="F69:AF69"/>
    <mergeCell ref="B75:G76"/>
    <mergeCell ref="H75:H76"/>
    <mergeCell ref="I75:L76"/>
    <mergeCell ref="M75:N76"/>
    <mergeCell ref="O75:T76"/>
    <mergeCell ref="U75:AF75"/>
    <mergeCell ref="AK75:AP76"/>
    <mergeCell ref="AQ75:AQ76"/>
    <mergeCell ref="AR75:AU76"/>
    <mergeCell ref="AV75:AW76"/>
    <mergeCell ref="AX75:BC76"/>
    <mergeCell ref="BD75:BO75"/>
    <mergeCell ref="BD76:BF76"/>
    <mergeCell ref="BG76:BI76"/>
    <mergeCell ref="BJ76:BM76"/>
    <mergeCell ref="BN76:BO76"/>
    <mergeCell ref="U76:W76"/>
    <mergeCell ref="X76:Z76"/>
    <mergeCell ref="AA76:AD76"/>
    <mergeCell ref="AE76:AF76"/>
    <mergeCell ref="BP58:BP59"/>
    <mergeCell ref="BQ58:BQ59"/>
    <mergeCell ref="B58:N59"/>
    <mergeCell ref="O58:T59"/>
    <mergeCell ref="U58:W59"/>
    <mergeCell ref="X58:Z59"/>
    <mergeCell ref="AA58:AD59"/>
    <mergeCell ref="AE58:AF59"/>
    <mergeCell ref="AG58:AG59"/>
    <mergeCell ref="AH58:AH59"/>
    <mergeCell ref="AK58:AW59"/>
    <mergeCell ref="AK57:AM57"/>
    <mergeCell ref="AN57:AP57"/>
    <mergeCell ref="AR57:AU57"/>
    <mergeCell ref="AV57:AW57"/>
    <mergeCell ref="AX57:BC57"/>
    <mergeCell ref="BD57:BF57"/>
    <mergeCell ref="BG57:BI57"/>
    <mergeCell ref="BJ57:BM57"/>
    <mergeCell ref="BN57:BO57"/>
    <mergeCell ref="B57:D57"/>
    <mergeCell ref="E57:G57"/>
    <mergeCell ref="I57:L57"/>
    <mergeCell ref="M57:N57"/>
    <mergeCell ref="O57:T57"/>
    <mergeCell ref="U57:W57"/>
    <mergeCell ref="X57:Z57"/>
    <mergeCell ref="AA57:AD57"/>
    <mergeCell ref="AE57:AF57"/>
    <mergeCell ref="AX58:BC59"/>
    <mergeCell ref="BD58:BF59"/>
    <mergeCell ref="BG58:BI59"/>
    <mergeCell ref="AK56:AM56"/>
    <mergeCell ref="AN56:AP56"/>
    <mergeCell ref="AR56:AU56"/>
    <mergeCell ref="AV56:AW56"/>
    <mergeCell ref="AX56:BC56"/>
    <mergeCell ref="BD56:BF56"/>
    <mergeCell ref="BG56:BI56"/>
    <mergeCell ref="BJ56:BM56"/>
    <mergeCell ref="BN56:BO56"/>
    <mergeCell ref="B56:D56"/>
    <mergeCell ref="E56:G56"/>
    <mergeCell ref="I56:L56"/>
    <mergeCell ref="M56:N56"/>
    <mergeCell ref="O56:T56"/>
    <mergeCell ref="U56:W56"/>
    <mergeCell ref="X56:Z56"/>
    <mergeCell ref="AA56:AD56"/>
    <mergeCell ref="AE56:AF56"/>
    <mergeCell ref="AK55:AM55"/>
    <mergeCell ref="AN55:AP55"/>
    <mergeCell ref="AR55:AU55"/>
    <mergeCell ref="AV55:AW55"/>
    <mergeCell ref="AX55:BC55"/>
    <mergeCell ref="BD55:BF55"/>
    <mergeCell ref="BG55:BI55"/>
    <mergeCell ref="BJ55:BM55"/>
    <mergeCell ref="BN55:BO55"/>
    <mergeCell ref="B55:D55"/>
    <mergeCell ref="E55:G55"/>
    <mergeCell ref="I55:L55"/>
    <mergeCell ref="M55:N55"/>
    <mergeCell ref="O55:T55"/>
    <mergeCell ref="U55:W55"/>
    <mergeCell ref="X55:Z55"/>
    <mergeCell ref="AA55:AD55"/>
    <mergeCell ref="AE55:AF55"/>
    <mergeCell ref="AK54:AM54"/>
    <mergeCell ref="AN54:AP54"/>
    <mergeCell ref="AR54:AU54"/>
    <mergeCell ref="AV54:AW54"/>
    <mergeCell ref="AX54:BC54"/>
    <mergeCell ref="BD54:BF54"/>
    <mergeCell ref="BG54:BI54"/>
    <mergeCell ref="BJ54:BM54"/>
    <mergeCell ref="BN54:BO54"/>
    <mergeCell ref="B54:D54"/>
    <mergeCell ref="E54:G54"/>
    <mergeCell ref="I54:L54"/>
    <mergeCell ref="M54:N54"/>
    <mergeCell ref="O54:T54"/>
    <mergeCell ref="U54:W54"/>
    <mergeCell ref="X54:Z54"/>
    <mergeCell ref="AA54:AD54"/>
    <mergeCell ref="AE54:AF54"/>
    <mergeCell ref="AK53:AM53"/>
    <mergeCell ref="AN53:AP53"/>
    <mergeCell ref="AR53:AU53"/>
    <mergeCell ref="AV53:AW53"/>
    <mergeCell ref="AX53:BC53"/>
    <mergeCell ref="BD53:BF53"/>
    <mergeCell ref="BG53:BI53"/>
    <mergeCell ref="BJ53:BM53"/>
    <mergeCell ref="BN53:BO53"/>
    <mergeCell ref="B53:D53"/>
    <mergeCell ref="E53:G53"/>
    <mergeCell ref="I53:L53"/>
    <mergeCell ref="M53:N53"/>
    <mergeCell ref="O53:T53"/>
    <mergeCell ref="U53:W53"/>
    <mergeCell ref="X53:Z53"/>
    <mergeCell ref="AA53:AD53"/>
    <mergeCell ref="AE53:AF53"/>
    <mergeCell ref="AK52:AM52"/>
    <mergeCell ref="AN52:AP52"/>
    <mergeCell ref="AR52:AU52"/>
    <mergeCell ref="AV52:AW52"/>
    <mergeCell ref="AX52:BC52"/>
    <mergeCell ref="BD52:BF52"/>
    <mergeCell ref="BG52:BI52"/>
    <mergeCell ref="BJ52:BM52"/>
    <mergeCell ref="BN52:BO52"/>
    <mergeCell ref="B52:D52"/>
    <mergeCell ref="E52:G52"/>
    <mergeCell ref="I52:L52"/>
    <mergeCell ref="M52:N52"/>
    <mergeCell ref="O52:T52"/>
    <mergeCell ref="U52:W52"/>
    <mergeCell ref="X52:Z52"/>
    <mergeCell ref="AA52:AD52"/>
    <mergeCell ref="AE52:AF52"/>
    <mergeCell ref="AK51:AM51"/>
    <mergeCell ref="AN51:AP51"/>
    <mergeCell ref="AR51:AU51"/>
    <mergeCell ref="AV51:AW51"/>
    <mergeCell ref="AX51:BC51"/>
    <mergeCell ref="BD51:BF51"/>
    <mergeCell ref="BG51:BI51"/>
    <mergeCell ref="BJ51:BM51"/>
    <mergeCell ref="BN51:BO51"/>
    <mergeCell ref="B51:D51"/>
    <mergeCell ref="E51:G51"/>
    <mergeCell ref="I51:L51"/>
    <mergeCell ref="M51:N51"/>
    <mergeCell ref="O51:T51"/>
    <mergeCell ref="U51:W51"/>
    <mergeCell ref="X51:Z51"/>
    <mergeCell ref="AA51:AD51"/>
    <mergeCell ref="AE51:AF51"/>
    <mergeCell ref="AK50:AM50"/>
    <mergeCell ref="AN50:AP50"/>
    <mergeCell ref="AR50:AU50"/>
    <mergeCell ref="AV50:AW50"/>
    <mergeCell ref="AX50:BC50"/>
    <mergeCell ref="BD50:BF50"/>
    <mergeCell ref="BG50:BI50"/>
    <mergeCell ref="BJ50:BM50"/>
    <mergeCell ref="BN50:BO50"/>
    <mergeCell ref="B50:D50"/>
    <mergeCell ref="E50:G50"/>
    <mergeCell ref="I50:L50"/>
    <mergeCell ref="M50:N50"/>
    <mergeCell ref="O50:T50"/>
    <mergeCell ref="U50:W50"/>
    <mergeCell ref="X50:Z50"/>
    <mergeCell ref="AA50:AD50"/>
    <mergeCell ref="AE50:AF50"/>
    <mergeCell ref="AK49:AM49"/>
    <mergeCell ref="AN49:AP49"/>
    <mergeCell ref="AR49:AU49"/>
    <mergeCell ref="AV49:AW49"/>
    <mergeCell ref="AX49:BC49"/>
    <mergeCell ref="BD49:BF49"/>
    <mergeCell ref="BG49:BI49"/>
    <mergeCell ref="BJ49:BM49"/>
    <mergeCell ref="BN49:BO49"/>
    <mergeCell ref="B49:D49"/>
    <mergeCell ref="E49:G49"/>
    <mergeCell ref="I49:L49"/>
    <mergeCell ref="M49:N49"/>
    <mergeCell ref="O49:T49"/>
    <mergeCell ref="U49:W49"/>
    <mergeCell ref="X49:Z49"/>
    <mergeCell ref="AA49:AD49"/>
    <mergeCell ref="AE49:AF49"/>
    <mergeCell ref="I47:L47"/>
    <mergeCell ref="M47:N47"/>
    <mergeCell ref="O47:T47"/>
    <mergeCell ref="U47:W47"/>
    <mergeCell ref="X47:Z47"/>
    <mergeCell ref="AA47:AD47"/>
    <mergeCell ref="AE47:AF47"/>
    <mergeCell ref="AK48:AM48"/>
    <mergeCell ref="AN48:AP48"/>
    <mergeCell ref="AR48:AU48"/>
    <mergeCell ref="AV48:AW48"/>
    <mergeCell ref="AX48:BC48"/>
    <mergeCell ref="BD48:BF48"/>
    <mergeCell ref="BG48:BI48"/>
    <mergeCell ref="BJ48:BM48"/>
    <mergeCell ref="BN48:BO48"/>
    <mergeCell ref="B48:D48"/>
    <mergeCell ref="E48:G48"/>
    <mergeCell ref="I48:L48"/>
    <mergeCell ref="M48:N48"/>
    <mergeCell ref="O48:T48"/>
    <mergeCell ref="U48:W48"/>
    <mergeCell ref="X48:Z48"/>
    <mergeCell ref="AA48:AD48"/>
    <mergeCell ref="AE48:AF48"/>
    <mergeCell ref="BN47:BO47"/>
    <mergeCell ref="B47:D47"/>
    <mergeCell ref="E47:G47"/>
    <mergeCell ref="BT39:BV40"/>
    <mergeCell ref="B45:D45"/>
    <mergeCell ref="E45:G45"/>
    <mergeCell ref="I45:L45"/>
    <mergeCell ref="M45:N45"/>
    <mergeCell ref="O45:T45"/>
    <mergeCell ref="U45:W45"/>
    <mergeCell ref="X45:Z45"/>
    <mergeCell ref="AA45:AD45"/>
    <mergeCell ref="AE45:AF45"/>
    <mergeCell ref="AK46:AM46"/>
    <mergeCell ref="AN46:AP46"/>
    <mergeCell ref="AR46:AU46"/>
    <mergeCell ref="AV46:AW46"/>
    <mergeCell ref="AX46:BC46"/>
    <mergeCell ref="BD46:BF46"/>
    <mergeCell ref="BG46:BI46"/>
    <mergeCell ref="BJ46:BM46"/>
    <mergeCell ref="B46:D46"/>
    <mergeCell ref="E46:G46"/>
    <mergeCell ref="I46:L46"/>
    <mergeCell ref="M46:N46"/>
    <mergeCell ref="O46:T46"/>
    <mergeCell ref="U46:W46"/>
    <mergeCell ref="X46:Z46"/>
    <mergeCell ref="AA46:AD46"/>
    <mergeCell ref="AE46:AF46"/>
    <mergeCell ref="AP39:AT39"/>
    <mergeCell ref="AU39:AY39"/>
    <mergeCell ref="AZ39:BF39"/>
    <mergeCell ref="BG39:BJ39"/>
    <mergeCell ref="BG45:BI45"/>
    <mergeCell ref="DS43:DU43"/>
    <mergeCell ref="B44:D44"/>
    <mergeCell ref="E44:G44"/>
    <mergeCell ref="I44:L44"/>
    <mergeCell ref="M44:N44"/>
    <mergeCell ref="O44:T44"/>
    <mergeCell ref="U44:W44"/>
    <mergeCell ref="X44:Z44"/>
    <mergeCell ref="AA44:AD44"/>
    <mergeCell ref="AE44:AF44"/>
    <mergeCell ref="AK44:AM44"/>
    <mergeCell ref="AN44:AP44"/>
    <mergeCell ref="AR44:AU44"/>
    <mergeCell ref="AV44:AW44"/>
    <mergeCell ref="AX44:BC44"/>
    <mergeCell ref="BD44:BF44"/>
    <mergeCell ref="BG44:BI44"/>
    <mergeCell ref="BJ44:BM44"/>
    <mergeCell ref="BN44:BO44"/>
    <mergeCell ref="BT42:BY43"/>
    <mergeCell ref="BZ42:BZ43"/>
    <mergeCell ref="CA42:CD43"/>
    <mergeCell ref="CE42:CF43"/>
    <mergeCell ref="CG42:CL43"/>
    <mergeCell ref="AV42:AW43"/>
    <mergeCell ref="AX42:BC43"/>
    <mergeCell ref="BD42:BO42"/>
    <mergeCell ref="BD43:BF43"/>
    <mergeCell ref="CP44:CR44"/>
    <mergeCell ref="CS44:CV44"/>
    <mergeCell ref="CW44:CX44"/>
    <mergeCell ref="AR42:AU43"/>
    <mergeCell ref="BQ25:BQ26"/>
    <mergeCell ref="E34:G34"/>
    <mergeCell ref="H34:S34"/>
    <mergeCell ref="T34:AB34"/>
    <mergeCell ref="AN34:AP34"/>
    <mergeCell ref="AQ34:BB34"/>
    <mergeCell ref="BC34:BK34"/>
    <mergeCell ref="B36:C36"/>
    <mergeCell ref="D36:E36"/>
    <mergeCell ref="F36:AF36"/>
    <mergeCell ref="AK36:AL36"/>
    <mergeCell ref="AM36:AN36"/>
    <mergeCell ref="AO36:BO36"/>
    <mergeCell ref="AR12:AU12"/>
    <mergeCell ref="AV12:AW12"/>
    <mergeCell ref="AX12:BC12"/>
    <mergeCell ref="BD12:BF12"/>
    <mergeCell ref="BG12:BI12"/>
    <mergeCell ref="BJ12:BM12"/>
    <mergeCell ref="BN12:BO12"/>
    <mergeCell ref="AK13:AM13"/>
    <mergeCell ref="AN13:AP13"/>
    <mergeCell ref="AR13:AU13"/>
    <mergeCell ref="AV13:AW13"/>
    <mergeCell ref="AX13:BC13"/>
    <mergeCell ref="BD13:BF13"/>
    <mergeCell ref="BG13:BI13"/>
    <mergeCell ref="BJ13:BM13"/>
    <mergeCell ref="BN13:BO13"/>
    <mergeCell ref="AK25:AW26"/>
    <mergeCell ref="AX25:BC26"/>
    <mergeCell ref="BD25:BF26"/>
    <mergeCell ref="BG25:BI26"/>
    <mergeCell ref="BJ25:BM26"/>
    <mergeCell ref="AK24:AM24"/>
    <mergeCell ref="AR9:AU10"/>
    <mergeCell ref="AV9:AW10"/>
    <mergeCell ref="AX9:BC10"/>
    <mergeCell ref="BD9:BO9"/>
    <mergeCell ref="BD10:BF10"/>
    <mergeCell ref="BG10:BI10"/>
    <mergeCell ref="BJ10:BM10"/>
    <mergeCell ref="BN10:BO10"/>
    <mergeCell ref="BP25:BP26"/>
    <mergeCell ref="BN25:BO26"/>
    <mergeCell ref="AR14:AU14"/>
    <mergeCell ref="AV14:AW14"/>
    <mergeCell ref="AX14:BC14"/>
    <mergeCell ref="BD14:BF14"/>
    <mergeCell ref="BG14:BI14"/>
    <mergeCell ref="BJ14:BM14"/>
    <mergeCell ref="BN14:BO14"/>
    <mergeCell ref="BG21:BI21"/>
    <mergeCell ref="BJ21:BM21"/>
    <mergeCell ref="BN21:BO21"/>
    <mergeCell ref="AK22:AM22"/>
    <mergeCell ref="AN22:AP22"/>
    <mergeCell ref="AR22:AU22"/>
    <mergeCell ref="AV22:AW22"/>
    <mergeCell ref="AX22:BC22"/>
    <mergeCell ref="BD22:BF22"/>
    <mergeCell ref="BG22:BI22"/>
    <mergeCell ref="AR19:AU19"/>
    <mergeCell ref="AV19:AW19"/>
    <mergeCell ref="AK3:AL3"/>
    <mergeCell ref="AM3:AN3"/>
    <mergeCell ref="AO3:BO3"/>
    <mergeCell ref="AK4:AO4"/>
    <mergeCell ref="AP4:BO4"/>
    <mergeCell ref="AK5:AO5"/>
    <mergeCell ref="AP5:BO5"/>
    <mergeCell ref="AN1:AP1"/>
    <mergeCell ref="AQ1:BB1"/>
    <mergeCell ref="BC1:BK1"/>
    <mergeCell ref="AR24:AU24"/>
    <mergeCell ref="AV24:AW24"/>
    <mergeCell ref="AX24:BC24"/>
    <mergeCell ref="BD24:BF24"/>
    <mergeCell ref="BG24:BI24"/>
    <mergeCell ref="BJ24:BM24"/>
    <mergeCell ref="BN24:BO24"/>
    <mergeCell ref="AK23:AM23"/>
    <mergeCell ref="AN23:AP23"/>
    <mergeCell ref="AR23:AU23"/>
    <mergeCell ref="AV23:AW23"/>
    <mergeCell ref="AX23:BC23"/>
    <mergeCell ref="BD23:BF23"/>
    <mergeCell ref="BG23:BI23"/>
    <mergeCell ref="BJ23:BM23"/>
    <mergeCell ref="BN23:BO23"/>
    <mergeCell ref="AR21:AU21"/>
    <mergeCell ref="AV21:AW21"/>
    <mergeCell ref="AX21:BC21"/>
    <mergeCell ref="BD21:BF21"/>
    <mergeCell ref="BJ22:BM22"/>
    <mergeCell ref="BN22:BO22"/>
    <mergeCell ref="AX19:BC19"/>
    <mergeCell ref="BD19:BF19"/>
    <mergeCell ref="BG19:BI19"/>
    <mergeCell ref="BJ19:BM19"/>
    <mergeCell ref="BN19:BO19"/>
    <mergeCell ref="AK20:AM20"/>
    <mergeCell ref="AN20:AP20"/>
    <mergeCell ref="AR20:AU20"/>
    <mergeCell ref="AV20:AW20"/>
    <mergeCell ref="AX20:BC20"/>
    <mergeCell ref="BD20:BF20"/>
    <mergeCell ref="BG20:BI20"/>
    <mergeCell ref="BJ20:BM20"/>
    <mergeCell ref="BN20:BO20"/>
    <mergeCell ref="AR17:AU17"/>
    <mergeCell ref="AV17:AW17"/>
    <mergeCell ref="AX17:BC17"/>
    <mergeCell ref="BD17:BF17"/>
    <mergeCell ref="BG17:BI17"/>
    <mergeCell ref="BJ17:BM17"/>
    <mergeCell ref="BN17:BO17"/>
    <mergeCell ref="AK18:AM18"/>
    <mergeCell ref="AN18:AP18"/>
    <mergeCell ref="AR18:AU18"/>
    <mergeCell ref="AV18:AW18"/>
    <mergeCell ref="AX18:BC18"/>
    <mergeCell ref="BD18:BF18"/>
    <mergeCell ref="BG18:BI18"/>
    <mergeCell ref="BJ18:BM18"/>
    <mergeCell ref="BN18:BO18"/>
    <mergeCell ref="AR15:AU15"/>
    <mergeCell ref="AV15:AW15"/>
    <mergeCell ref="AX15:BC15"/>
    <mergeCell ref="BD15:BF15"/>
    <mergeCell ref="BG15:BI15"/>
    <mergeCell ref="BJ15:BM15"/>
    <mergeCell ref="BN15:BO15"/>
    <mergeCell ref="AK16:AM16"/>
    <mergeCell ref="AN16:AP16"/>
    <mergeCell ref="AR16:AU16"/>
    <mergeCell ref="AV16:AW16"/>
    <mergeCell ref="AX16:BC16"/>
    <mergeCell ref="BD16:BF16"/>
    <mergeCell ref="BG16:BI16"/>
    <mergeCell ref="BJ16:BM16"/>
    <mergeCell ref="BN16:BO16"/>
    <mergeCell ref="AK6:AM7"/>
    <mergeCell ref="AN6:AO6"/>
    <mergeCell ref="AP6:AT6"/>
    <mergeCell ref="AU6:AY6"/>
    <mergeCell ref="AZ6:BF6"/>
    <mergeCell ref="BG6:BJ6"/>
    <mergeCell ref="BK6:BO6"/>
    <mergeCell ref="AK11:AM11"/>
    <mergeCell ref="AN11:AP11"/>
    <mergeCell ref="AR11:AU11"/>
    <mergeCell ref="AV11:AW11"/>
    <mergeCell ref="AX11:BC11"/>
    <mergeCell ref="BD11:BF11"/>
    <mergeCell ref="BG11:BI11"/>
    <mergeCell ref="BJ11:BM11"/>
    <mergeCell ref="BN11:BO11"/>
    <mergeCell ref="AN7:AO7"/>
    <mergeCell ref="AP7:AT7"/>
    <mergeCell ref="AU7:AY7"/>
    <mergeCell ref="AZ7:BF7"/>
    <mergeCell ref="BG7:BJ7"/>
    <mergeCell ref="BK7:BO7"/>
    <mergeCell ref="AK9:AP10"/>
    <mergeCell ref="AQ9:AQ10"/>
    <mergeCell ref="AH25:AH26"/>
    <mergeCell ref="AG25:AG26"/>
    <mergeCell ref="G5:AF5"/>
    <mergeCell ref="G4:AF4"/>
    <mergeCell ref="H9:H10"/>
    <mergeCell ref="B3:C3"/>
    <mergeCell ref="D3:E3"/>
    <mergeCell ref="F3:AF3"/>
    <mergeCell ref="E7:F7"/>
    <mergeCell ref="E6:F6"/>
    <mergeCell ref="B20:D20"/>
    <mergeCell ref="U10:W10"/>
    <mergeCell ref="O11:T11"/>
    <mergeCell ref="B12:D12"/>
    <mergeCell ref="B13:D13"/>
    <mergeCell ref="E18:G18"/>
    <mergeCell ref="AA10:AD10"/>
    <mergeCell ref="AA11:AD11"/>
    <mergeCell ref="O9:T10"/>
    <mergeCell ref="AE10:AF10"/>
    <mergeCell ref="AE11:AF11"/>
    <mergeCell ref="B23:D23"/>
    <mergeCell ref="B24:D24"/>
    <mergeCell ref="M9:N10"/>
    <mergeCell ref="U24:W24"/>
    <mergeCell ref="U25:W26"/>
    <mergeCell ref="U9:AF9"/>
    <mergeCell ref="U18:W18"/>
    <mergeCell ref="O19:T19"/>
    <mergeCell ref="U17:W17"/>
    <mergeCell ref="U16:W16"/>
    <mergeCell ref="AK12:AM12"/>
    <mergeCell ref="AN12:AP12"/>
    <mergeCell ref="AK14:AM14"/>
    <mergeCell ref="AN14:AP14"/>
    <mergeCell ref="E24:G24"/>
    <mergeCell ref="E23:G23"/>
    <mergeCell ref="E22:G22"/>
    <mergeCell ref="E21:G21"/>
    <mergeCell ref="E20:G20"/>
    <mergeCell ref="AK15:AM15"/>
    <mergeCell ref="AN15:AP15"/>
    <mergeCell ref="AK17:AM17"/>
    <mergeCell ref="AN17:AP17"/>
    <mergeCell ref="AK19:AM19"/>
    <mergeCell ref="AN19:AP19"/>
    <mergeCell ref="AK21:AM21"/>
    <mergeCell ref="AN21:AP21"/>
    <mergeCell ref="AN24:AP24"/>
    <mergeCell ref="AA12:AD12"/>
    <mergeCell ref="AA16:AD16"/>
    <mergeCell ref="AA15:AD15"/>
    <mergeCell ref="AA14:AD14"/>
    <mergeCell ref="X15:Z15"/>
    <mergeCell ref="AE12:AF12"/>
    <mergeCell ref="AE13:AF13"/>
    <mergeCell ref="AE23:AF23"/>
    <mergeCell ref="O18:T18"/>
    <mergeCell ref="O17:T17"/>
    <mergeCell ref="U15:W15"/>
    <mergeCell ref="U14:W14"/>
    <mergeCell ref="U13:W13"/>
    <mergeCell ref="U12:W12"/>
    <mergeCell ref="AE14:AF14"/>
    <mergeCell ref="AE15:AF15"/>
    <mergeCell ref="AE16:AF16"/>
    <mergeCell ref="AE22:AF22"/>
    <mergeCell ref="U21:W21"/>
    <mergeCell ref="U23:W23"/>
    <mergeCell ref="B22:D22"/>
    <mergeCell ref="M18:N18"/>
    <mergeCell ref="M19:N19"/>
    <mergeCell ref="M20:N20"/>
    <mergeCell ref="M21:N21"/>
    <mergeCell ref="M23:N23"/>
    <mergeCell ref="M22:N22"/>
    <mergeCell ref="I20:L20"/>
    <mergeCell ref="I19:L19"/>
    <mergeCell ref="U22:W22"/>
    <mergeCell ref="AA22:AD22"/>
    <mergeCell ref="U19:W19"/>
    <mergeCell ref="U20:W20"/>
    <mergeCell ref="B16:D16"/>
    <mergeCell ref="B15:D15"/>
    <mergeCell ref="B14:D14"/>
    <mergeCell ref="AA24:AD24"/>
    <mergeCell ref="AA25:AD26"/>
    <mergeCell ref="AA13:AD13"/>
    <mergeCell ref="AA19:AD19"/>
    <mergeCell ref="AE24:AF24"/>
    <mergeCell ref="AE25:AF26"/>
    <mergeCell ref="O25:T26"/>
    <mergeCell ref="X16:Z16"/>
    <mergeCell ref="X24:Z24"/>
    <mergeCell ref="X23:Z23"/>
    <mergeCell ref="X22:Z22"/>
    <mergeCell ref="X21:Z21"/>
    <mergeCell ref="O13:T13"/>
    <mergeCell ref="B25:N26"/>
    <mergeCell ref="AE18:AF18"/>
    <mergeCell ref="AE19:AF19"/>
    <mergeCell ref="M24:N24"/>
    <mergeCell ref="AE20:AF20"/>
    <mergeCell ref="AE21:AF21"/>
    <mergeCell ref="B21:D21"/>
    <mergeCell ref="O16:T16"/>
    <mergeCell ref="O24:T24"/>
    <mergeCell ref="O23:T23"/>
    <mergeCell ref="O22:T22"/>
    <mergeCell ref="O21:T21"/>
    <mergeCell ref="O20:T20"/>
    <mergeCell ref="AA23:AD23"/>
    <mergeCell ref="AA18:AD18"/>
    <mergeCell ref="E19:G19"/>
    <mergeCell ref="M17:N17"/>
    <mergeCell ref="B18:D18"/>
    <mergeCell ref="B17:D17"/>
    <mergeCell ref="B11:D11"/>
    <mergeCell ref="E17:G17"/>
    <mergeCell ref="E16:G16"/>
    <mergeCell ref="E15:G15"/>
    <mergeCell ref="E14:G14"/>
    <mergeCell ref="E13:G13"/>
    <mergeCell ref="B19:D19"/>
    <mergeCell ref="M15:N15"/>
    <mergeCell ref="M14:N14"/>
    <mergeCell ref="M13:N13"/>
    <mergeCell ref="M12:N12"/>
    <mergeCell ref="M11:N11"/>
    <mergeCell ref="M16:N16"/>
    <mergeCell ref="T1:AB1"/>
    <mergeCell ref="H1:S1"/>
    <mergeCell ref="E1:G1"/>
    <mergeCell ref="Q6:W6"/>
    <mergeCell ref="Q7:W7"/>
    <mergeCell ref="AB6:AF6"/>
    <mergeCell ref="AB7:AF7"/>
    <mergeCell ref="X14:Z14"/>
    <mergeCell ref="X13:Z13"/>
    <mergeCell ref="X12:Z12"/>
    <mergeCell ref="X7:AA7"/>
    <mergeCell ref="L6:P6"/>
    <mergeCell ref="L7:P7"/>
    <mergeCell ref="O12:T12"/>
    <mergeCell ref="X6:AA6"/>
    <mergeCell ref="X10:Z10"/>
    <mergeCell ref="X11:Z11"/>
    <mergeCell ref="I11:L11"/>
    <mergeCell ref="B4:F4"/>
    <mergeCell ref="B5:F5"/>
    <mergeCell ref="B6:D7"/>
    <mergeCell ref="I9:L10"/>
    <mergeCell ref="I14:L14"/>
    <mergeCell ref="I13:L13"/>
    <mergeCell ref="I12:L12"/>
    <mergeCell ref="E12:G12"/>
    <mergeCell ref="E11:G11"/>
    <mergeCell ref="B9:G10"/>
    <mergeCell ref="U11:W11"/>
    <mergeCell ref="AC63:AF63"/>
    <mergeCell ref="X64:AB64"/>
    <mergeCell ref="AC64:AF64"/>
    <mergeCell ref="X65:AB65"/>
    <mergeCell ref="AC65:AF65"/>
    <mergeCell ref="X66:AB66"/>
    <mergeCell ref="AC66:AF66"/>
    <mergeCell ref="C62:W66"/>
    <mergeCell ref="X62:AB62"/>
    <mergeCell ref="AC62:AF62"/>
    <mergeCell ref="X63:AB63"/>
    <mergeCell ref="X31:AB31"/>
    <mergeCell ref="AC31:AF31"/>
    <mergeCell ref="X32:AB32"/>
    <mergeCell ref="AC32:AF32"/>
    <mergeCell ref="X33:AB33"/>
    <mergeCell ref="AC33:AF33"/>
    <mergeCell ref="B61:W61"/>
    <mergeCell ref="X61:AB61"/>
    <mergeCell ref="AC61:AF61"/>
    <mergeCell ref="L39:P39"/>
    <mergeCell ref="Q39:W39"/>
    <mergeCell ref="BT29:BT33"/>
    <mergeCell ref="O15:T15"/>
    <mergeCell ref="O14:T14"/>
    <mergeCell ref="AA20:AD20"/>
    <mergeCell ref="AA21:AD21"/>
    <mergeCell ref="G6:K6"/>
    <mergeCell ref="G7:K7"/>
    <mergeCell ref="AK29:AK33"/>
    <mergeCell ref="DS10:DU10"/>
    <mergeCell ref="AA17:AD17"/>
    <mergeCell ref="AE17:AF17"/>
    <mergeCell ref="X25:Z26"/>
    <mergeCell ref="I18:L18"/>
    <mergeCell ref="I17:L17"/>
    <mergeCell ref="I16:L16"/>
    <mergeCell ref="I15:L15"/>
    <mergeCell ref="I24:L24"/>
    <mergeCell ref="I23:L23"/>
    <mergeCell ref="I22:L22"/>
    <mergeCell ref="I21:L21"/>
    <mergeCell ref="X20:Z20"/>
    <mergeCell ref="X19:Z19"/>
    <mergeCell ref="X18:Z18"/>
    <mergeCell ref="X17:Z17"/>
    <mergeCell ref="B28:W28"/>
    <mergeCell ref="X28:AB28"/>
    <mergeCell ref="AC28:AF28"/>
    <mergeCell ref="C29:W33"/>
    <mergeCell ref="X29:AB29"/>
    <mergeCell ref="AC29:AF29"/>
    <mergeCell ref="X30:AB30"/>
    <mergeCell ref="AC30:AF30"/>
    <mergeCell ref="AK69:AL69"/>
    <mergeCell ref="AM69:AN69"/>
    <mergeCell ref="AO69:BO69"/>
    <mergeCell ref="BT69:BU69"/>
    <mergeCell ref="BV69:BW69"/>
    <mergeCell ref="BX69:CX69"/>
    <mergeCell ref="B70:F70"/>
    <mergeCell ref="G70:AF70"/>
    <mergeCell ref="AK70:AO70"/>
    <mergeCell ref="AP70:BO70"/>
    <mergeCell ref="BT70:BX70"/>
    <mergeCell ref="BY70:CX70"/>
    <mergeCell ref="B71:F71"/>
    <mergeCell ref="G71:AF71"/>
    <mergeCell ref="AK71:AO71"/>
    <mergeCell ref="AP71:BO71"/>
    <mergeCell ref="BT71:BX71"/>
    <mergeCell ref="BY71:CX71"/>
    <mergeCell ref="B72:D73"/>
    <mergeCell ref="E72:F72"/>
    <mergeCell ref="G72:K72"/>
    <mergeCell ref="L72:P72"/>
    <mergeCell ref="Q72:W72"/>
    <mergeCell ref="X72:AA72"/>
    <mergeCell ref="AB72:AF72"/>
    <mergeCell ref="AK72:AM73"/>
    <mergeCell ref="AN72:AO72"/>
    <mergeCell ref="AP72:AT72"/>
    <mergeCell ref="AU72:AY72"/>
    <mergeCell ref="AZ72:BF72"/>
    <mergeCell ref="BG72:BJ72"/>
    <mergeCell ref="BK72:BO72"/>
    <mergeCell ref="BT72:BV73"/>
    <mergeCell ref="BW72:BX72"/>
    <mergeCell ref="BY72:CC72"/>
    <mergeCell ref="E73:F73"/>
    <mergeCell ref="G73:K73"/>
    <mergeCell ref="L73:P73"/>
    <mergeCell ref="Q73:W73"/>
    <mergeCell ref="X73:AA73"/>
    <mergeCell ref="AB73:AF73"/>
    <mergeCell ref="AN73:AO73"/>
    <mergeCell ref="AP73:AT73"/>
    <mergeCell ref="AU73:AY73"/>
    <mergeCell ref="AZ73:BF73"/>
    <mergeCell ref="BG73:BJ73"/>
    <mergeCell ref="BK73:BO73"/>
    <mergeCell ref="BW73:BX73"/>
    <mergeCell ref="BY73:CC73"/>
    <mergeCell ref="DS76:DU76"/>
    <mergeCell ref="B87:D87"/>
    <mergeCell ref="E87:G87"/>
    <mergeCell ref="I87:L87"/>
    <mergeCell ref="M87:N87"/>
    <mergeCell ref="O87:T87"/>
    <mergeCell ref="U87:W87"/>
    <mergeCell ref="X87:Z87"/>
    <mergeCell ref="AA87:AD87"/>
    <mergeCell ref="AE87:AF87"/>
    <mergeCell ref="AK87:AM87"/>
    <mergeCell ref="AN87:AP87"/>
    <mergeCell ref="AR87:AU87"/>
    <mergeCell ref="AV87:AW87"/>
    <mergeCell ref="AX87:BC87"/>
    <mergeCell ref="BD87:BF87"/>
    <mergeCell ref="BG87:BI87"/>
    <mergeCell ref="BJ87:BM87"/>
    <mergeCell ref="BN87:BO87"/>
    <mergeCell ref="BT87:BV87"/>
    <mergeCell ref="BW87:BY87"/>
    <mergeCell ref="CA87:CD87"/>
    <mergeCell ref="CE87:CF87"/>
    <mergeCell ref="CG87:CL87"/>
    <mergeCell ref="CM87:CO87"/>
    <mergeCell ref="CP87:CR87"/>
    <mergeCell ref="CS87:CV87"/>
    <mergeCell ref="CW87:CX87"/>
    <mergeCell ref="AK77:AM77"/>
    <mergeCell ref="AN77:AP77"/>
    <mergeCell ref="AR77:AU77"/>
    <mergeCell ref="AV77:AW77"/>
    <mergeCell ref="CS88:CV88"/>
    <mergeCell ref="CW88:CX88"/>
    <mergeCell ref="B89:D89"/>
    <mergeCell ref="E89:G89"/>
    <mergeCell ref="I89:L89"/>
    <mergeCell ref="M89:N89"/>
    <mergeCell ref="O89:T89"/>
    <mergeCell ref="U89:W89"/>
    <mergeCell ref="X89:Z89"/>
    <mergeCell ref="AA89:AD89"/>
    <mergeCell ref="AE89:AF89"/>
    <mergeCell ref="AK89:AM89"/>
    <mergeCell ref="AN89:AP89"/>
    <mergeCell ref="AR89:AU89"/>
    <mergeCell ref="AV89:AW89"/>
    <mergeCell ref="AX89:BC89"/>
    <mergeCell ref="BD89:BF89"/>
    <mergeCell ref="BG89:BI89"/>
    <mergeCell ref="BJ89:BM89"/>
    <mergeCell ref="BN89:BO89"/>
    <mergeCell ref="BT89:BV89"/>
    <mergeCell ref="B88:D88"/>
    <mergeCell ref="E88:G88"/>
    <mergeCell ref="I88:L88"/>
    <mergeCell ref="M88:N88"/>
    <mergeCell ref="O88:T88"/>
    <mergeCell ref="U88:W88"/>
    <mergeCell ref="X88:Z88"/>
    <mergeCell ref="AA88:AD88"/>
    <mergeCell ref="AE88:AF88"/>
    <mergeCell ref="AK88:AM88"/>
    <mergeCell ref="AN88:AP88"/>
    <mergeCell ref="BT88:BV88"/>
    <mergeCell ref="BW88:BY88"/>
    <mergeCell ref="CA88:CD88"/>
    <mergeCell ref="CE88:CF88"/>
    <mergeCell ref="CG88:CL88"/>
    <mergeCell ref="CM88:CO88"/>
    <mergeCell ref="CP88:CR88"/>
    <mergeCell ref="AR88:AU88"/>
    <mergeCell ref="AV88:AW88"/>
    <mergeCell ref="AX88:BC88"/>
    <mergeCell ref="B95:B99"/>
    <mergeCell ref="AK95:AK99"/>
    <mergeCell ref="BW89:BY89"/>
    <mergeCell ref="CA89:CD89"/>
    <mergeCell ref="CE89:CF89"/>
    <mergeCell ref="CG89:CL89"/>
    <mergeCell ref="CM89:CO89"/>
    <mergeCell ref="CP89:CR89"/>
    <mergeCell ref="BW90:BY90"/>
    <mergeCell ref="CA90:CD90"/>
    <mergeCell ref="CE90:CF90"/>
    <mergeCell ref="CG90:CL90"/>
    <mergeCell ref="CM90:CO90"/>
    <mergeCell ref="CP90:CR90"/>
    <mergeCell ref="B91:N92"/>
    <mergeCell ref="O91:T92"/>
    <mergeCell ref="U91:W92"/>
    <mergeCell ref="X91:Z92"/>
    <mergeCell ref="AA91:AD92"/>
    <mergeCell ref="AE91:AF92"/>
    <mergeCell ref="AG91:AG92"/>
    <mergeCell ref="AH91:AH92"/>
    <mergeCell ref="BP91:BP92"/>
    <mergeCell ref="BQ91:BQ92"/>
    <mergeCell ref="O90:T90"/>
    <mergeCell ref="U90:W90"/>
    <mergeCell ref="X90:Z90"/>
    <mergeCell ref="AA90:AD90"/>
    <mergeCell ref="AE90:AF90"/>
    <mergeCell ref="AK90:AM90"/>
    <mergeCell ref="AN90:AP90"/>
    <mergeCell ref="AR90:AU90"/>
    <mergeCell ref="AV90:AW90"/>
    <mergeCell ref="AX90:BC90"/>
    <mergeCell ref="BD90:BF90"/>
    <mergeCell ref="BG90:BI90"/>
    <mergeCell ref="BJ90:BM90"/>
    <mergeCell ref="H100:S100"/>
    <mergeCell ref="T100:AB100"/>
    <mergeCell ref="AN100:AP100"/>
    <mergeCell ref="AQ100:BB100"/>
    <mergeCell ref="BC100:BK100"/>
    <mergeCell ref="X96:AB96"/>
    <mergeCell ref="AC96:AF96"/>
    <mergeCell ref="X97:AB97"/>
    <mergeCell ref="AC97:AF97"/>
    <mergeCell ref="X98:AB98"/>
    <mergeCell ref="AC98:AF98"/>
    <mergeCell ref="X99:AB99"/>
    <mergeCell ref="AC99:AF99"/>
    <mergeCell ref="BG96:BK96"/>
    <mergeCell ref="BL96:BO96"/>
    <mergeCell ref="BG97:BK97"/>
    <mergeCell ref="BL97:BO97"/>
    <mergeCell ref="BW100:BY100"/>
    <mergeCell ref="BZ100:CK100"/>
    <mergeCell ref="CL100:CT100"/>
    <mergeCell ref="B102:C102"/>
    <mergeCell ref="D102:E102"/>
    <mergeCell ref="F102:AF102"/>
    <mergeCell ref="AK102:AL102"/>
    <mergeCell ref="AM102:AN102"/>
    <mergeCell ref="AO102:BO102"/>
    <mergeCell ref="BT102:BU102"/>
    <mergeCell ref="BV102:BW102"/>
    <mergeCell ref="BX102:CX102"/>
    <mergeCell ref="DS109:DU109"/>
    <mergeCell ref="B116:D116"/>
    <mergeCell ref="E116:G116"/>
    <mergeCell ref="I116:L116"/>
    <mergeCell ref="M116:N116"/>
    <mergeCell ref="O116:T116"/>
    <mergeCell ref="U116:W116"/>
    <mergeCell ref="X116:Z116"/>
    <mergeCell ref="AA116:AD116"/>
    <mergeCell ref="AE116:AF116"/>
    <mergeCell ref="AK116:AM116"/>
    <mergeCell ref="AN116:AP116"/>
    <mergeCell ref="AR116:AU116"/>
    <mergeCell ref="AV116:AW116"/>
    <mergeCell ref="AX116:BC116"/>
    <mergeCell ref="BD116:BF116"/>
    <mergeCell ref="BG116:BI116"/>
    <mergeCell ref="BJ116:BM116"/>
    <mergeCell ref="BN116:BO116"/>
    <mergeCell ref="BT116:BV116"/>
    <mergeCell ref="CM116:CO116"/>
    <mergeCell ref="CP116:CR116"/>
    <mergeCell ref="CS116:CV116"/>
    <mergeCell ref="CW116:CX116"/>
    <mergeCell ref="B108:G109"/>
    <mergeCell ref="H108:H109"/>
    <mergeCell ref="I108:L109"/>
    <mergeCell ref="M108:N109"/>
    <mergeCell ref="CS117:CV117"/>
    <mergeCell ref="CW117:CX117"/>
    <mergeCell ref="B118:D118"/>
    <mergeCell ref="E118:G118"/>
    <mergeCell ref="I118:L118"/>
    <mergeCell ref="M118:N118"/>
    <mergeCell ref="O118:T118"/>
    <mergeCell ref="U118:W118"/>
    <mergeCell ref="X118:Z118"/>
    <mergeCell ref="AA118:AD118"/>
    <mergeCell ref="AE118:AF118"/>
    <mergeCell ref="AK118:AM118"/>
    <mergeCell ref="AN118:AP118"/>
    <mergeCell ref="AR118:AU118"/>
    <mergeCell ref="AV118:AW118"/>
    <mergeCell ref="AX118:BC118"/>
    <mergeCell ref="BD118:BF118"/>
    <mergeCell ref="BG118:BI118"/>
    <mergeCell ref="BJ118:BM118"/>
    <mergeCell ref="BN118:BO118"/>
    <mergeCell ref="O108:T109"/>
    <mergeCell ref="U108:AF108"/>
    <mergeCell ref="AK108:AP109"/>
    <mergeCell ref="AQ108:AQ109"/>
    <mergeCell ref="B117:D117"/>
    <mergeCell ref="BN119:BO119"/>
    <mergeCell ref="BT119:BV119"/>
    <mergeCell ref="BW119:BY119"/>
    <mergeCell ref="CA119:CD119"/>
    <mergeCell ref="CE119:CF119"/>
    <mergeCell ref="CG119:CL119"/>
    <mergeCell ref="BD117:BF117"/>
    <mergeCell ref="BG117:BI117"/>
    <mergeCell ref="BJ117:BM117"/>
    <mergeCell ref="BN117:BO117"/>
    <mergeCell ref="BT117:BV117"/>
    <mergeCell ref="BW117:BY117"/>
    <mergeCell ref="CA117:CD117"/>
    <mergeCell ref="CE117:CF117"/>
    <mergeCell ref="CG117:CL117"/>
    <mergeCell ref="BW116:BY116"/>
    <mergeCell ref="CA116:CD116"/>
    <mergeCell ref="CE116:CF116"/>
    <mergeCell ref="CG116:CL116"/>
    <mergeCell ref="BW118:BY118"/>
    <mergeCell ref="CA118:CD118"/>
    <mergeCell ref="CE118:CF118"/>
    <mergeCell ref="CG118:CL118"/>
    <mergeCell ref="BG121:BI121"/>
    <mergeCell ref="BJ121:BM121"/>
    <mergeCell ref="BN121:BO121"/>
    <mergeCell ref="BT121:BV121"/>
    <mergeCell ref="CM117:CO117"/>
    <mergeCell ref="CP117:CR117"/>
    <mergeCell ref="AR120:AU120"/>
    <mergeCell ref="AV120:AW120"/>
    <mergeCell ref="AX120:BC120"/>
    <mergeCell ref="BD120:BF120"/>
    <mergeCell ref="BG120:BI120"/>
    <mergeCell ref="BJ120:BM120"/>
    <mergeCell ref="X119:Z119"/>
    <mergeCell ref="AA119:AD119"/>
    <mergeCell ref="AE119:AF119"/>
    <mergeCell ref="AK119:AM119"/>
    <mergeCell ref="AN119:AP119"/>
    <mergeCell ref="AR119:AU119"/>
    <mergeCell ref="AV119:AW119"/>
    <mergeCell ref="AX119:BC119"/>
    <mergeCell ref="BD119:BF119"/>
    <mergeCell ref="BG119:BI119"/>
    <mergeCell ref="BJ119:BM119"/>
    <mergeCell ref="BN120:BO120"/>
    <mergeCell ref="BT120:BV120"/>
    <mergeCell ref="BW120:BY120"/>
    <mergeCell ref="CA120:CD120"/>
    <mergeCell ref="CE120:CF120"/>
    <mergeCell ref="BT118:BV118"/>
    <mergeCell ref="BW121:BY121"/>
    <mergeCell ref="CM118:CO118"/>
    <mergeCell ref="CP118:CR118"/>
    <mergeCell ref="B120:D120"/>
    <mergeCell ref="E120:G120"/>
    <mergeCell ref="I120:L120"/>
    <mergeCell ref="M120:N120"/>
    <mergeCell ref="O120:T120"/>
    <mergeCell ref="U120:W120"/>
    <mergeCell ref="X120:Z120"/>
    <mergeCell ref="AA120:AD120"/>
    <mergeCell ref="AE120:AF120"/>
    <mergeCell ref="AK120:AM120"/>
    <mergeCell ref="AK122:AM122"/>
    <mergeCell ref="AN122:AP122"/>
    <mergeCell ref="AR122:AU122"/>
    <mergeCell ref="AV122:AW122"/>
    <mergeCell ref="AX122:BC122"/>
    <mergeCell ref="BD122:BF122"/>
    <mergeCell ref="BG122:BI122"/>
    <mergeCell ref="AA122:AD122"/>
    <mergeCell ref="AE122:AF122"/>
    <mergeCell ref="B121:D121"/>
    <mergeCell ref="I121:L121"/>
    <mergeCell ref="M121:N121"/>
    <mergeCell ref="O121:T121"/>
    <mergeCell ref="U121:W121"/>
    <mergeCell ref="X121:Z121"/>
    <mergeCell ref="AA121:AD121"/>
    <mergeCell ref="AE121:AF121"/>
    <mergeCell ref="AK121:AM121"/>
    <mergeCell ref="AR121:AU121"/>
    <mergeCell ref="AV121:AW121"/>
    <mergeCell ref="AX121:BC121"/>
    <mergeCell ref="BD121:BF121"/>
    <mergeCell ref="BJ122:BM122"/>
    <mergeCell ref="BN122:BO122"/>
    <mergeCell ref="BT122:BV122"/>
    <mergeCell ref="BW122:BY122"/>
    <mergeCell ref="CA122:CD122"/>
    <mergeCell ref="CE122:CF122"/>
    <mergeCell ref="CG122:CL122"/>
    <mergeCell ref="CM122:CO122"/>
    <mergeCell ref="CP122:CR122"/>
    <mergeCell ref="CS122:CV122"/>
    <mergeCell ref="BP124:BP125"/>
    <mergeCell ref="BQ124:BQ125"/>
    <mergeCell ref="BT124:CF125"/>
    <mergeCell ref="CG124:CL125"/>
    <mergeCell ref="CM124:CO125"/>
    <mergeCell ref="CP124:CR125"/>
    <mergeCell ref="CS124:CV125"/>
    <mergeCell ref="CE123:CF123"/>
    <mergeCell ref="CG123:CL123"/>
    <mergeCell ref="CM123:CO123"/>
    <mergeCell ref="CP123:CR123"/>
    <mergeCell ref="CS123:CV123"/>
    <mergeCell ref="CY124:CY125"/>
    <mergeCell ref="CZ124:CZ125"/>
    <mergeCell ref="CW122:CX122"/>
    <mergeCell ref="B123:D123"/>
    <mergeCell ref="E123:G123"/>
    <mergeCell ref="I123:L123"/>
    <mergeCell ref="M123:N123"/>
    <mergeCell ref="O123:T123"/>
    <mergeCell ref="U123:W123"/>
    <mergeCell ref="X123:Z123"/>
    <mergeCell ref="AA123:AD123"/>
    <mergeCell ref="AE123:AF123"/>
    <mergeCell ref="AK123:AM123"/>
    <mergeCell ref="AN123:AP123"/>
    <mergeCell ref="AR123:AU123"/>
    <mergeCell ref="AV123:AW123"/>
    <mergeCell ref="AX123:BC123"/>
    <mergeCell ref="BD123:BF123"/>
    <mergeCell ref="BG123:BI123"/>
    <mergeCell ref="BJ123:BM123"/>
    <mergeCell ref="BN123:BO123"/>
    <mergeCell ref="BT123:BV123"/>
    <mergeCell ref="BW123:BY123"/>
    <mergeCell ref="CA123:CD123"/>
    <mergeCell ref="B122:D122"/>
    <mergeCell ref="E122:G122"/>
    <mergeCell ref="I122:L122"/>
    <mergeCell ref="M122:N122"/>
    <mergeCell ref="O122:T122"/>
    <mergeCell ref="U122:W122"/>
    <mergeCell ref="X122:Z122"/>
    <mergeCell ref="CW123:CX123"/>
    <mergeCell ref="DS142:DU142"/>
    <mergeCell ref="B145:D145"/>
    <mergeCell ref="E145:G145"/>
    <mergeCell ref="I145:L145"/>
    <mergeCell ref="M145:N145"/>
    <mergeCell ref="O145:T145"/>
    <mergeCell ref="U145:W145"/>
    <mergeCell ref="X145:Z145"/>
    <mergeCell ref="AA145:AD145"/>
    <mergeCell ref="AE145:AF145"/>
    <mergeCell ref="AK145:AM145"/>
    <mergeCell ref="AN145:AP145"/>
    <mergeCell ref="AR145:AU145"/>
    <mergeCell ref="AV145:AW145"/>
    <mergeCell ref="AX145:BC145"/>
    <mergeCell ref="BD145:BF145"/>
    <mergeCell ref="BG145:BI145"/>
    <mergeCell ref="BJ145:BM145"/>
    <mergeCell ref="BN145:BO145"/>
    <mergeCell ref="BT145:BV145"/>
    <mergeCell ref="BW145:BY145"/>
    <mergeCell ref="CA145:CD145"/>
    <mergeCell ref="CE145:CF145"/>
    <mergeCell ref="CG145:CL145"/>
    <mergeCell ref="CM145:CO145"/>
    <mergeCell ref="CP145:CR145"/>
    <mergeCell ref="CS145:CV145"/>
    <mergeCell ref="CW145:CX145"/>
    <mergeCell ref="B141:G142"/>
    <mergeCell ref="H141:H142"/>
    <mergeCell ref="I141:L142"/>
    <mergeCell ref="M141:N142"/>
    <mergeCell ref="CS146:CV146"/>
    <mergeCell ref="CW146:CX146"/>
    <mergeCell ref="B147:D147"/>
    <mergeCell ref="E147:G147"/>
    <mergeCell ref="I147:L147"/>
    <mergeCell ref="M147:N147"/>
    <mergeCell ref="O147:T147"/>
    <mergeCell ref="U147:W147"/>
    <mergeCell ref="X147:Z147"/>
    <mergeCell ref="AA147:AD147"/>
    <mergeCell ref="AE147:AF147"/>
    <mergeCell ref="AK147:AM147"/>
    <mergeCell ref="AN147:AP147"/>
    <mergeCell ref="AR147:AU147"/>
    <mergeCell ref="AV147:AW147"/>
    <mergeCell ref="AX147:BC147"/>
    <mergeCell ref="BD147:BF147"/>
    <mergeCell ref="BG147:BI147"/>
    <mergeCell ref="BJ147:BM147"/>
    <mergeCell ref="BN147:BO147"/>
    <mergeCell ref="BT147:BV147"/>
    <mergeCell ref="B146:D146"/>
    <mergeCell ref="E146:G146"/>
    <mergeCell ref="I146:L146"/>
    <mergeCell ref="M146:N146"/>
    <mergeCell ref="O146:T146"/>
    <mergeCell ref="U146:W146"/>
    <mergeCell ref="X146:Z146"/>
    <mergeCell ref="AA146:AD146"/>
    <mergeCell ref="AE146:AF146"/>
    <mergeCell ref="AK146:AM146"/>
    <mergeCell ref="AN146:AP146"/>
    <mergeCell ref="BT146:BV146"/>
    <mergeCell ref="BW146:BY146"/>
    <mergeCell ref="CA146:CD146"/>
    <mergeCell ref="CE146:CF146"/>
    <mergeCell ref="CG146:CL146"/>
    <mergeCell ref="CM146:CO146"/>
    <mergeCell ref="CP146:CR146"/>
    <mergeCell ref="CA149:CD149"/>
    <mergeCell ref="CE149:CF149"/>
    <mergeCell ref="B148:D148"/>
    <mergeCell ref="E148:G148"/>
    <mergeCell ref="I148:L148"/>
    <mergeCell ref="M148:N148"/>
    <mergeCell ref="O148:T148"/>
    <mergeCell ref="U148:W148"/>
    <mergeCell ref="X148:Z148"/>
    <mergeCell ref="AA148:AD148"/>
    <mergeCell ref="AE148:AF148"/>
    <mergeCell ref="AK148:AM148"/>
    <mergeCell ref="AN148:AP148"/>
    <mergeCell ref="AR148:AU148"/>
    <mergeCell ref="AV148:AW148"/>
    <mergeCell ref="AX148:BC148"/>
    <mergeCell ref="BD148:BF148"/>
    <mergeCell ref="BG148:BI148"/>
    <mergeCell ref="BJ148:BM148"/>
    <mergeCell ref="BT150:BV150"/>
    <mergeCell ref="E150:G150"/>
    <mergeCell ref="AN150:AP150"/>
    <mergeCell ref="BT148:BV148"/>
    <mergeCell ref="BW148:BY148"/>
    <mergeCell ref="CA148:CD148"/>
    <mergeCell ref="CE148:CF148"/>
    <mergeCell ref="CG148:CL148"/>
    <mergeCell ref="CM148:CO148"/>
    <mergeCell ref="CP148:CR148"/>
    <mergeCell ref="CS148:CV148"/>
    <mergeCell ref="CW148:CX148"/>
    <mergeCell ref="B149:D149"/>
    <mergeCell ref="E149:G149"/>
    <mergeCell ref="I149:L149"/>
    <mergeCell ref="M149:N149"/>
    <mergeCell ref="O149:T149"/>
    <mergeCell ref="U149:W149"/>
    <mergeCell ref="X149:Z149"/>
    <mergeCell ref="AA149:AD149"/>
    <mergeCell ref="AE149:AF149"/>
    <mergeCell ref="AK149:AM149"/>
    <mergeCell ref="AN149:AP149"/>
    <mergeCell ref="AR149:AU149"/>
    <mergeCell ref="AV149:AW149"/>
    <mergeCell ref="AX149:BC149"/>
    <mergeCell ref="BD149:BF149"/>
    <mergeCell ref="BG149:BI149"/>
    <mergeCell ref="BJ149:BM149"/>
    <mergeCell ref="BN149:BO149"/>
    <mergeCell ref="BT149:BV149"/>
    <mergeCell ref="BW149:BY149"/>
    <mergeCell ref="E151:G151"/>
    <mergeCell ref="I151:L151"/>
    <mergeCell ref="M151:N151"/>
    <mergeCell ref="O151:T151"/>
    <mergeCell ref="U151:W151"/>
    <mergeCell ref="X151:Z151"/>
    <mergeCell ref="AA151:AD151"/>
    <mergeCell ref="AE151:AF151"/>
    <mergeCell ref="AK151:AM151"/>
    <mergeCell ref="AN151:AP151"/>
    <mergeCell ref="AR151:AU151"/>
    <mergeCell ref="AV151:AW151"/>
    <mergeCell ref="AX151:BC151"/>
    <mergeCell ref="BD151:BF151"/>
    <mergeCell ref="BG151:BI151"/>
    <mergeCell ref="BJ151:BM151"/>
    <mergeCell ref="B150:D150"/>
    <mergeCell ref="I150:L150"/>
    <mergeCell ref="M150:N150"/>
    <mergeCell ref="O150:T150"/>
    <mergeCell ref="U150:W150"/>
    <mergeCell ref="X150:Z150"/>
    <mergeCell ref="AA150:AD150"/>
    <mergeCell ref="AE150:AF150"/>
    <mergeCell ref="AK150:AM150"/>
    <mergeCell ref="AR150:AU150"/>
    <mergeCell ref="AV150:AW150"/>
    <mergeCell ref="AX150:BC150"/>
    <mergeCell ref="BD150:BF150"/>
    <mergeCell ref="BG150:BI150"/>
    <mergeCell ref="BJ150:BM150"/>
    <mergeCell ref="BT151:BV151"/>
    <mergeCell ref="BW151:BY151"/>
    <mergeCell ref="CA151:CD151"/>
    <mergeCell ref="CE151:CF151"/>
    <mergeCell ref="CG151:CL151"/>
    <mergeCell ref="CM151:CO151"/>
    <mergeCell ref="CP151:CR151"/>
    <mergeCell ref="CS151:CV151"/>
    <mergeCell ref="CW151:CX151"/>
    <mergeCell ref="B152:D152"/>
    <mergeCell ref="E152:G152"/>
    <mergeCell ref="I152:L152"/>
    <mergeCell ref="M152:N152"/>
    <mergeCell ref="O152:T152"/>
    <mergeCell ref="U152:W152"/>
    <mergeCell ref="X152:Z152"/>
    <mergeCell ref="AA152:AD152"/>
    <mergeCell ref="AE152:AF152"/>
    <mergeCell ref="AK152:AM152"/>
    <mergeCell ref="AN152:AP152"/>
    <mergeCell ref="AR152:AU152"/>
    <mergeCell ref="AV152:AW152"/>
    <mergeCell ref="AX152:BC152"/>
    <mergeCell ref="BD152:BF152"/>
    <mergeCell ref="BG152:BI152"/>
    <mergeCell ref="BJ152:BM152"/>
    <mergeCell ref="BN152:BO152"/>
    <mergeCell ref="BT152:BV152"/>
    <mergeCell ref="BW152:BY152"/>
    <mergeCell ref="CA152:CD152"/>
    <mergeCell ref="CE152:CF152"/>
    <mergeCell ref="B151:D151"/>
    <mergeCell ref="CS152:CV152"/>
    <mergeCell ref="CW152:CX152"/>
    <mergeCell ref="CA153:CD153"/>
    <mergeCell ref="CE153:CF153"/>
    <mergeCell ref="CG153:CL153"/>
    <mergeCell ref="CM153:CO153"/>
    <mergeCell ref="CP153:CR153"/>
    <mergeCell ref="CS153:CV153"/>
    <mergeCell ref="CW153:CX153"/>
    <mergeCell ref="B154:D154"/>
    <mergeCell ref="E154:G154"/>
    <mergeCell ref="I154:L154"/>
    <mergeCell ref="M154:N154"/>
    <mergeCell ref="O154:T154"/>
    <mergeCell ref="U154:W154"/>
    <mergeCell ref="X154:Z154"/>
    <mergeCell ref="AA154:AD154"/>
    <mergeCell ref="AE154:AF154"/>
    <mergeCell ref="AK154:AM154"/>
    <mergeCell ref="AN154:AP154"/>
    <mergeCell ref="AR154:AU154"/>
    <mergeCell ref="AV154:AW154"/>
    <mergeCell ref="AX154:BC154"/>
    <mergeCell ref="BD154:BF154"/>
    <mergeCell ref="BG154:BI154"/>
    <mergeCell ref="BJ154:BM154"/>
    <mergeCell ref="BN154:BO154"/>
    <mergeCell ref="BT154:BV154"/>
    <mergeCell ref="B153:D153"/>
    <mergeCell ref="E153:G153"/>
    <mergeCell ref="I153:L153"/>
    <mergeCell ref="M153:N153"/>
    <mergeCell ref="O153:T153"/>
    <mergeCell ref="U153:W153"/>
    <mergeCell ref="X155:Z155"/>
    <mergeCell ref="AA155:AD155"/>
    <mergeCell ref="AE155:AF155"/>
    <mergeCell ref="AK155:AM155"/>
    <mergeCell ref="AN155:AP155"/>
    <mergeCell ref="AR155:AU155"/>
    <mergeCell ref="AV155:AW155"/>
    <mergeCell ref="AX155:BC155"/>
    <mergeCell ref="BD155:BF155"/>
    <mergeCell ref="BG155:BI155"/>
    <mergeCell ref="BJ155:BM155"/>
    <mergeCell ref="BD153:BF153"/>
    <mergeCell ref="BG153:BI153"/>
    <mergeCell ref="BJ153:BM153"/>
    <mergeCell ref="BN153:BO153"/>
    <mergeCell ref="BT153:BV153"/>
    <mergeCell ref="BW153:BY153"/>
    <mergeCell ref="X153:Z153"/>
    <mergeCell ref="AA153:AD153"/>
    <mergeCell ref="AE153:AF153"/>
    <mergeCell ref="AK153:AM153"/>
    <mergeCell ref="AN153:AP153"/>
    <mergeCell ref="AR153:AU153"/>
    <mergeCell ref="AV153:AW153"/>
    <mergeCell ref="AX153:BC153"/>
    <mergeCell ref="CM155:CO155"/>
    <mergeCell ref="CP155:CR155"/>
    <mergeCell ref="CS155:CV155"/>
    <mergeCell ref="CW155:CX155"/>
    <mergeCell ref="B156:D156"/>
    <mergeCell ref="E156:G156"/>
    <mergeCell ref="I156:L156"/>
    <mergeCell ref="M156:N156"/>
    <mergeCell ref="O156:T156"/>
    <mergeCell ref="U156:W156"/>
    <mergeCell ref="X156:Z156"/>
    <mergeCell ref="AA156:AD156"/>
    <mergeCell ref="AE156:AF156"/>
    <mergeCell ref="AK156:AM156"/>
    <mergeCell ref="AN156:AP156"/>
    <mergeCell ref="AR156:AU156"/>
    <mergeCell ref="AV156:AW156"/>
    <mergeCell ref="AX156:BC156"/>
    <mergeCell ref="BD156:BF156"/>
    <mergeCell ref="BG156:BI156"/>
    <mergeCell ref="BJ156:BM156"/>
    <mergeCell ref="BN156:BO156"/>
    <mergeCell ref="B155:D155"/>
    <mergeCell ref="E155:G155"/>
    <mergeCell ref="I155:L155"/>
    <mergeCell ref="M155:N155"/>
    <mergeCell ref="O155:T155"/>
    <mergeCell ref="U155:W155"/>
    <mergeCell ref="AG157:AG158"/>
    <mergeCell ref="AH157:AH158"/>
    <mergeCell ref="AK157:AW158"/>
    <mergeCell ref="AX157:BC158"/>
    <mergeCell ref="BD157:BF158"/>
    <mergeCell ref="BG157:BI158"/>
    <mergeCell ref="BJ157:BM158"/>
    <mergeCell ref="BN157:BO158"/>
    <mergeCell ref="BP157:BP158"/>
    <mergeCell ref="BQ157:BQ158"/>
    <mergeCell ref="BT157:CF158"/>
    <mergeCell ref="BN155:BO155"/>
    <mergeCell ref="BT155:BV155"/>
    <mergeCell ref="BW155:BY155"/>
    <mergeCell ref="CA155:CD155"/>
    <mergeCell ref="CE155:CF155"/>
    <mergeCell ref="AA157:AD158"/>
    <mergeCell ref="AE157:AF158"/>
    <mergeCell ref="CG155:CL155"/>
    <mergeCell ref="CG156:CL156"/>
    <mergeCell ref="CY157:CY158"/>
    <mergeCell ref="CZ157:CZ158"/>
    <mergeCell ref="B161:B165"/>
    <mergeCell ref="AK161:AK165"/>
    <mergeCell ref="BT161:BT165"/>
    <mergeCell ref="H166:S166"/>
    <mergeCell ref="T166:AB166"/>
    <mergeCell ref="AQ166:BB166"/>
    <mergeCell ref="BC166:BK166"/>
    <mergeCell ref="BZ166:CK166"/>
    <mergeCell ref="CL166:CT166"/>
    <mergeCell ref="B160:W160"/>
    <mergeCell ref="X160:AB160"/>
    <mergeCell ref="AC160:AF160"/>
    <mergeCell ref="C161:W165"/>
    <mergeCell ref="X161:AB161"/>
    <mergeCell ref="AC161:AF161"/>
    <mergeCell ref="X162:AB162"/>
    <mergeCell ref="AC162:AF162"/>
    <mergeCell ref="X163:AB163"/>
    <mergeCell ref="AC163:AF163"/>
    <mergeCell ref="X164:AB164"/>
    <mergeCell ref="AC164:AF164"/>
    <mergeCell ref="X165:AB165"/>
    <mergeCell ref="AC165:AF165"/>
    <mergeCell ref="AK160:BF160"/>
    <mergeCell ref="B157:N158"/>
    <mergeCell ref="O157:T158"/>
    <mergeCell ref="U157:W158"/>
    <mergeCell ref="X157:Z158"/>
    <mergeCell ref="BN175:BO175"/>
    <mergeCell ref="CM175:CO175"/>
    <mergeCell ref="CP175:CR175"/>
    <mergeCell ref="CS175:CV175"/>
    <mergeCell ref="CW175:CX175"/>
    <mergeCell ref="DS175:DU175"/>
    <mergeCell ref="B176:D176"/>
    <mergeCell ref="E176:G176"/>
    <mergeCell ref="I176:L176"/>
    <mergeCell ref="M176:N176"/>
    <mergeCell ref="O176:T176"/>
    <mergeCell ref="U176:W176"/>
    <mergeCell ref="X176:Z176"/>
    <mergeCell ref="AA176:AD176"/>
    <mergeCell ref="AE176:AF176"/>
    <mergeCell ref="AK176:AM176"/>
    <mergeCell ref="AN176:AP176"/>
    <mergeCell ref="AR176:AU176"/>
    <mergeCell ref="AV176:AW176"/>
    <mergeCell ref="AX176:BC176"/>
    <mergeCell ref="BD176:BF176"/>
    <mergeCell ref="BG176:BI176"/>
    <mergeCell ref="BJ176:BM176"/>
    <mergeCell ref="BN176:BO176"/>
    <mergeCell ref="BT176:BV176"/>
    <mergeCell ref="BW176:BY176"/>
    <mergeCell ref="CA176:CD176"/>
    <mergeCell ref="CE176:CF176"/>
    <mergeCell ref="CG176:CL176"/>
    <mergeCell ref="B177:D177"/>
    <mergeCell ref="E177:G177"/>
    <mergeCell ref="I177:L177"/>
    <mergeCell ref="M177:N177"/>
    <mergeCell ref="O177:T177"/>
    <mergeCell ref="U177:W177"/>
    <mergeCell ref="X177:Z177"/>
    <mergeCell ref="AA177:AD177"/>
    <mergeCell ref="AE177:AF177"/>
    <mergeCell ref="AK177:AM177"/>
    <mergeCell ref="AN177:AP177"/>
    <mergeCell ref="AR177:AU177"/>
    <mergeCell ref="AV177:AW177"/>
    <mergeCell ref="AX177:BC177"/>
    <mergeCell ref="BD177:BF177"/>
    <mergeCell ref="BG177:BI177"/>
    <mergeCell ref="BJ177:BM177"/>
    <mergeCell ref="BN177:BO177"/>
    <mergeCell ref="BT177:BV177"/>
    <mergeCell ref="BW177:BY177"/>
    <mergeCell ref="CA177:CD177"/>
    <mergeCell ref="CE177:CF177"/>
    <mergeCell ref="CG177:CL177"/>
    <mergeCell ref="CM177:CO177"/>
    <mergeCell ref="CP177:CR177"/>
    <mergeCell ref="CS177:CV177"/>
    <mergeCell ref="CW177:CX177"/>
    <mergeCell ref="B178:D178"/>
    <mergeCell ref="E178:G178"/>
    <mergeCell ref="I178:L178"/>
    <mergeCell ref="M178:N178"/>
    <mergeCell ref="O178:T178"/>
    <mergeCell ref="U178:W178"/>
    <mergeCell ref="X178:Z178"/>
    <mergeCell ref="AA178:AD178"/>
    <mergeCell ref="AE178:AF178"/>
    <mergeCell ref="AK178:AM178"/>
    <mergeCell ref="AN178:AP178"/>
    <mergeCell ref="AR178:AU178"/>
    <mergeCell ref="AV178:AW178"/>
    <mergeCell ref="AX178:BC178"/>
    <mergeCell ref="BD178:BF178"/>
    <mergeCell ref="BG178:BI178"/>
    <mergeCell ref="BJ178:BM178"/>
    <mergeCell ref="BN178:BO178"/>
    <mergeCell ref="BT178:BV178"/>
    <mergeCell ref="BW178:BY178"/>
    <mergeCell ref="CA178:CD178"/>
    <mergeCell ref="CE178:CF178"/>
    <mergeCell ref="B179:D179"/>
    <mergeCell ref="I179:L179"/>
    <mergeCell ref="M179:N179"/>
    <mergeCell ref="O179:T179"/>
    <mergeCell ref="U179:W179"/>
    <mergeCell ref="X179:Z179"/>
    <mergeCell ref="AA179:AD179"/>
    <mergeCell ref="AE179:AF179"/>
    <mergeCell ref="AK179:AM179"/>
    <mergeCell ref="AR179:AU179"/>
    <mergeCell ref="AV179:AW179"/>
    <mergeCell ref="AX179:BC179"/>
    <mergeCell ref="BD179:BF179"/>
    <mergeCell ref="BG179:BI179"/>
    <mergeCell ref="BJ179:BM179"/>
    <mergeCell ref="BN179:BO179"/>
    <mergeCell ref="BT179:BV179"/>
    <mergeCell ref="B180:D180"/>
    <mergeCell ref="E180:G180"/>
    <mergeCell ref="I180:L180"/>
    <mergeCell ref="M180:N180"/>
    <mergeCell ref="O180:T180"/>
    <mergeCell ref="U180:W180"/>
    <mergeCell ref="X180:Z180"/>
    <mergeCell ref="AA180:AD180"/>
    <mergeCell ref="AE180:AF180"/>
    <mergeCell ref="AK180:AM180"/>
    <mergeCell ref="AN180:AP180"/>
    <mergeCell ref="AR180:AU180"/>
    <mergeCell ref="AV180:AW180"/>
    <mergeCell ref="AX180:BC180"/>
    <mergeCell ref="BD180:BF180"/>
    <mergeCell ref="BG180:BI180"/>
    <mergeCell ref="BJ180:BM180"/>
    <mergeCell ref="BN180:BO180"/>
    <mergeCell ref="BT180:BV180"/>
    <mergeCell ref="BW180:BY180"/>
    <mergeCell ref="CA180:CD180"/>
    <mergeCell ref="CE180:CF180"/>
    <mergeCell ref="CG180:CL180"/>
    <mergeCell ref="CM180:CO180"/>
    <mergeCell ref="CP180:CR180"/>
    <mergeCell ref="CS180:CV180"/>
    <mergeCell ref="CW180:CX180"/>
    <mergeCell ref="B181:D181"/>
    <mergeCell ref="E181:G181"/>
    <mergeCell ref="I181:L181"/>
    <mergeCell ref="M181:N181"/>
    <mergeCell ref="O181:T181"/>
    <mergeCell ref="U181:W181"/>
    <mergeCell ref="X181:Z181"/>
    <mergeCell ref="AA181:AD181"/>
    <mergeCell ref="AE181:AF181"/>
    <mergeCell ref="AK181:AM181"/>
    <mergeCell ref="AN181:AP181"/>
    <mergeCell ref="AR181:AU181"/>
    <mergeCell ref="AV181:AW181"/>
    <mergeCell ref="AX181:BC181"/>
    <mergeCell ref="BD181:BF181"/>
    <mergeCell ref="BG181:BI181"/>
    <mergeCell ref="BJ181:BM181"/>
    <mergeCell ref="BN181:BO181"/>
    <mergeCell ref="BT181:BV181"/>
    <mergeCell ref="BW181:BY181"/>
    <mergeCell ref="CA181:CD181"/>
    <mergeCell ref="CE181:CF181"/>
    <mergeCell ref="CM181:CO181"/>
    <mergeCell ref="CP181:CR181"/>
    <mergeCell ref="CS181:CV181"/>
    <mergeCell ref="CW181:CX181"/>
    <mergeCell ref="BD182:BF182"/>
    <mergeCell ref="BG182:BI182"/>
    <mergeCell ref="BJ182:BM182"/>
    <mergeCell ref="BN182:BO182"/>
    <mergeCell ref="BT182:BV182"/>
    <mergeCell ref="BW182:BY182"/>
    <mergeCell ref="CA182:CD182"/>
    <mergeCell ref="CE182:CF182"/>
    <mergeCell ref="CG182:CL182"/>
    <mergeCell ref="CM182:CO182"/>
    <mergeCell ref="CP182:CR182"/>
    <mergeCell ref="CS182:CV182"/>
    <mergeCell ref="CW182:CX182"/>
    <mergeCell ref="O183:T183"/>
    <mergeCell ref="U183:W183"/>
    <mergeCell ref="X183:Z183"/>
    <mergeCell ref="AA183:AD183"/>
    <mergeCell ref="AE183:AF183"/>
    <mergeCell ref="AK183:AM183"/>
    <mergeCell ref="AN183:AP183"/>
    <mergeCell ref="AR183:AU183"/>
    <mergeCell ref="AV183:AW183"/>
    <mergeCell ref="AX183:BC183"/>
    <mergeCell ref="BD183:BF183"/>
    <mergeCell ref="BG183:BI183"/>
    <mergeCell ref="BJ183:BM183"/>
    <mergeCell ref="BN183:BO183"/>
    <mergeCell ref="BT183:BV183"/>
    <mergeCell ref="B184:D184"/>
    <mergeCell ref="E184:G184"/>
    <mergeCell ref="I184:L184"/>
    <mergeCell ref="M184:N184"/>
    <mergeCell ref="O184:T184"/>
    <mergeCell ref="U184:W184"/>
    <mergeCell ref="X184:Z184"/>
    <mergeCell ref="AA184:AD184"/>
    <mergeCell ref="AE184:AF184"/>
    <mergeCell ref="AK184:AM184"/>
    <mergeCell ref="AN184:AP184"/>
    <mergeCell ref="AR184:AU184"/>
    <mergeCell ref="AV184:AW184"/>
    <mergeCell ref="AX184:BC184"/>
    <mergeCell ref="BD184:BF184"/>
    <mergeCell ref="BG184:BI184"/>
    <mergeCell ref="BJ184:BM184"/>
    <mergeCell ref="BN184:BO184"/>
    <mergeCell ref="BT184:BV184"/>
    <mergeCell ref="BW184:BY184"/>
    <mergeCell ref="CA184:CD184"/>
    <mergeCell ref="CE184:CF184"/>
    <mergeCell ref="CG184:CL184"/>
    <mergeCell ref="CM184:CO184"/>
    <mergeCell ref="CP184:CR184"/>
    <mergeCell ref="CS184:CV184"/>
    <mergeCell ref="CW184:CX184"/>
    <mergeCell ref="B185:D185"/>
    <mergeCell ref="E185:G185"/>
    <mergeCell ref="I185:L185"/>
    <mergeCell ref="M185:N185"/>
    <mergeCell ref="O185:T185"/>
    <mergeCell ref="U185:W185"/>
    <mergeCell ref="X185:Z185"/>
    <mergeCell ref="AA185:AD185"/>
    <mergeCell ref="AE185:AF185"/>
    <mergeCell ref="AK185:AM185"/>
    <mergeCell ref="AN185:AP185"/>
    <mergeCell ref="AR185:AU185"/>
    <mergeCell ref="AV185:AW185"/>
    <mergeCell ref="AX185:BC185"/>
    <mergeCell ref="BD185:BF185"/>
    <mergeCell ref="BG185:BI185"/>
    <mergeCell ref="BJ185:BM185"/>
    <mergeCell ref="BN185:BO185"/>
    <mergeCell ref="BT185:BV185"/>
    <mergeCell ref="BW185:BY185"/>
    <mergeCell ref="CA185:CD185"/>
    <mergeCell ref="CE185:CF185"/>
    <mergeCell ref="B186:D186"/>
    <mergeCell ref="E186:G186"/>
    <mergeCell ref="I186:L186"/>
    <mergeCell ref="M186:N186"/>
    <mergeCell ref="O186:T186"/>
    <mergeCell ref="U186:W186"/>
    <mergeCell ref="X186:Z186"/>
    <mergeCell ref="AA186:AD186"/>
    <mergeCell ref="AE186:AF186"/>
    <mergeCell ref="AK186:AM186"/>
    <mergeCell ref="AN186:AP186"/>
    <mergeCell ref="AR186:AU186"/>
    <mergeCell ref="AV186:AW186"/>
    <mergeCell ref="AX186:BC186"/>
    <mergeCell ref="BD186:BF186"/>
    <mergeCell ref="BG186:BI186"/>
    <mergeCell ref="BJ186:BM186"/>
    <mergeCell ref="BN186:BO186"/>
    <mergeCell ref="BT186:BV186"/>
    <mergeCell ref="BW186:BY186"/>
    <mergeCell ref="CA186:CD186"/>
    <mergeCell ref="CE186:CF186"/>
    <mergeCell ref="CG186:CL186"/>
    <mergeCell ref="CM186:CO186"/>
    <mergeCell ref="CP186:CR186"/>
    <mergeCell ref="CS186:CV186"/>
    <mergeCell ref="CW186:CX186"/>
    <mergeCell ref="B187:D187"/>
    <mergeCell ref="E187:G187"/>
    <mergeCell ref="I187:L187"/>
    <mergeCell ref="M187:N187"/>
    <mergeCell ref="O187:T187"/>
    <mergeCell ref="U187:W187"/>
    <mergeCell ref="X187:Z187"/>
    <mergeCell ref="AA187:AD187"/>
    <mergeCell ref="AE187:AF187"/>
    <mergeCell ref="AK187:AM187"/>
    <mergeCell ref="AN187:AP187"/>
    <mergeCell ref="AR187:AU187"/>
    <mergeCell ref="AV187:AW187"/>
    <mergeCell ref="AX187:BC187"/>
    <mergeCell ref="BD187:BF187"/>
    <mergeCell ref="BG187:BI187"/>
    <mergeCell ref="BJ187:BM187"/>
    <mergeCell ref="BN187:BO187"/>
    <mergeCell ref="BT187:BV187"/>
    <mergeCell ref="BW187:BY187"/>
    <mergeCell ref="CA187:CD187"/>
    <mergeCell ref="CE187:CF187"/>
    <mergeCell ref="B188:D188"/>
    <mergeCell ref="E188:G188"/>
    <mergeCell ref="I188:L188"/>
    <mergeCell ref="M188:N188"/>
    <mergeCell ref="O188:T188"/>
    <mergeCell ref="AK188:AM188"/>
    <mergeCell ref="AN188:AP188"/>
    <mergeCell ref="AR188:AU188"/>
    <mergeCell ref="AV188:AW188"/>
    <mergeCell ref="AX188:BC188"/>
    <mergeCell ref="BT188:BV188"/>
    <mergeCell ref="BW188:BY188"/>
    <mergeCell ref="CA188:CD188"/>
    <mergeCell ref="CE188:CF188"/>
    <mergeCell ref="CG188:CL188"/>
    <mergeCell ref="B190:N191"/>
    <mergeCell ref="O190:T191"/>
    <mergeCell ref="U190:W191"/>
    <mergeCell ref="X190:Z191"/>
    <mergeCell ref="AA190:AD191"/>
    <mergeCell ref="AE190:AF191"/>
    <mergeCell ref="AG190:AG191"/>
    <mergeCell ref="AH190:AH191"/>
    <mergeCell ref="AK190:AW191"/>
    <mergeCell ref="AX190:BC191"/>
    <mergeCell ref="BD190:BF191"/>
    <mergeCell ref="BG190:BI191"/>
    <mergeCell ref="BJ190:BM191"/>
    <mergeCell ref="BN190:BO191"/>
    <mergeCell ref="BP190:BP191"/>
    <mergeCell ref="BQ190:BQ191"/>
    <mergeCell ref="BT190:CF191"/>
    <mergeCell ref="CY190:CY191"/>
    <mergeCell ref="CZ190:CZ191"/>
    <mergeCell ref="B194:B198"/>
    <mergeCell ref="AK194:AK198"/>
    <mergeCell ref="BT194:BT198"/>
    <mergeCell ref="H199:S199"/>
    <mergeCell ref="T199:AB199"/>
    <mergeCell ref="AQ199:BB199"/>
    <mergeCell ref="BC199:BK199"/>
    <mergeCell ref="BZ199:CK199"/>
    <mergeCell ref="CL199:CT199"/>
    <mergeCell ref="B193:W193"/>
    <mergeCell ref="X193:AB193"/>
    <mergeCell ref="AC193:AF193"/>
    <mergeCell ref="C194:W198"/>
    <mergeCell ref="X194:AB194"/>
    <mergeCell ref="AC194:AF194"/>
    <mergeCell ref="X195:AB195"/>
    <mergeCell ref="AC195:AF195"/>
    <mergeCell ref="X196:AB196"/>
    <mergeCell ref="AC196:AF196"/>
    <mergeCell ref="X197:AB197"/>
    <mergeCell ref="AC197:AF197"/>
    <mergeCell ref="X198:AB198"/>
    <mergeCell ref="AC198:AF198"/>
    <mergeCell ref="CG190:CL191"/>
    <mergeCell ref="CM190:CO191"/>
    <mergeCell ref="CP190:CR191"/>
    <mergeCell ref="CS190:CV191"/>
    <mergeCell ref="CW190:CX191"/>
    <mergeCell ref="BW199:BY199"/>
    <mergeCell ref="G202:AF202"/>
    <mergeCell ref="AK202:AO202"/>
    <mergeCell ref="AP202:BO202"/>
    <mergeCell ref="BT202:BX202"/>
    <mergeCell ref="BY202:CX202"/>
    <mergeCell ref="B203:F203"/>
    <mergeCell ref="G203:AF203"/>
    <mergeCell ref="AK203:AO203"/>
    <mergeCell ref="AP203:BO203"/>
    <mergeCell ref="BT203:BX203"/>
    <mergeCell ref="BY203:CX203"/>
    <mergeCell ref="B204:D205"/>
    <mergeCell ref="E204:F204"/>
    <mergeCell ref="G204:K204"/>
    <mergeCell ref="L204:P204"/>
    <mergeCell ref="Q204:W204"/>
    <mergeCell ref="X204:AA204"/>
    <mergeCell ref="AB204:AF204"/>
    <mergeCell ref="AK204:AM205"/>
    <mergeCell ref="AN204:AO204"/>
    <mergeCell ref="AP204:AT204"/>
    <mergeCell ref="AU204:AY204"/>
    <mergeCell ref="AZ204:BF204"/>
    <mergeCell ref="BG204:BJ204"/>
    <mergeCell ref="BK204:BO204"/>
    <mergeCell ref="BT204:BV205"/>
    <mergeCell ref="BW204:BX204"/>
    <mergeCell ref="BY204:CC204"/>
    <mergeCell ref="CD204:CH204"/>
    <mergeCell ref="CI204:CO204"/>
    <mergeCell ref="CP204:CS204"/>
    <mergeCell ref="CT204:CX204"/>
    <mergeCell ref="DS208:DU208"/>
    <mergeCell ref="B209:D209"/>
    <mergeCell ref="E209:G209"/>
    <mergeCell ref="I209:L209"/>
    <mergeCell ref="M209:N209"/>
    <mergeCell ref="O209:T209"/>
    <mergeCell ref="U209:W209"/>
    <mergeCell ref="X209:Z209"/>
    <mergeCell ref="AA209:AD209"/>
    <mergeCell ref="AE209:AF209"/>
    <mergeCell ref="AK209:AM209"/>
    <mergeCell ref="AN209:AP209"/>
    <mergeCell ref="AR209:AU209"/>
    <mergeCell ref="AV209:AW209"/>
    <mergeCell ref="AX209:BC209"/>
    <mergeCell ref="BD209:BF209"/>
    <mergeCell ref="BG209:BI209"/>
    <mergeCell ref="BJ209:BM209"/>
    <mergeCell ref="BN209:BO209"/>
    <mergeCell ref="BT209:BV209"/>
    <mergeCell ref="BW209:BY209"/>
    <mergeCell ref="CA209:CD209"/>
    <mergeCell ref="CE209:CF209"/>
    <mergeCell ref="CG209:CL209"/>
    <mergeCell ref="CM209:CO209"/>
    <mergeCell ref="CP209:CR209"/>
    <mergeCell ref="CS209:CV209"/>
    <mergeCell ref="CW209:CX209"/>
    <mergeCell ref="H207:H208"/>
    <mergeCell ref="I207:L208"/>
    <mergeCell ref="M207:N208"/>
    <mergeCell ref="O207:T208"/>
    <mergeCell ref="B210:D210"/>
    <mergeCell ref="E210:G210"/>
    <mergeCell ref="I210:L210"/>
    <mergeCell ref="M210:N210"/>
    <mergeCell ref="O210:T210"/>
    <mergeCell ref="U210:W210"/>
    <mergeCell ref="X210:Z210"/>
    <mergeCell ref="AA210:AD210"/>
    <mergeCell ref="AE210:AF210"/>
    <mergeCell ref="AK210:AM210"/>
    <mergeCell ref="AN210:AP210"/>
    <mergeCell ref="AR210:AU210"/>
    <mergeCell ref="AV210:AW210"/>
    <mergeCell ref="AX210:BC210"/>
    <mergeCell ref="BD210:BF210"/>
    <mergeCell ref="BG210:BI210"/>
    <mergeCell ref="BJ210:BM210"/>
    <mergeCell ref="BN210:BO210"/>
    <mergeCell ref="BT210:BV210"/>
    <mergeCell ref="BW210:BY210"/>
    <mergeCell ref="CA210:CD210"/>
    <mergeCell ref="CE210:CF210"/>
    <mergeCell ref="CG210:CL210"/>
    <mergeCell ref="CM210:CO210"/>
    <mergeCell ref="CP210:CR210"/>
    <mergeCell ref="CS210:CV210"/>
    <mergeCell ref="CW210:CX210"/>
    <mergeCell ref="B211:D211"/>
    <mergeCell ref="E211:G211"/>
    <mergeCell ref="I211:L211"/>
    <mergeCell ref="M211:N211"/>
    <mergeCell ref="O211:T211"/>
    <mergeCell ref="U211:W211"/>
    <mergeCell ref="X211:Z211"/>
    <mergeCell ref="AA211:AD211"/>
    <mergeCell ref="AE211:AF211"/>
    <mergeCell ref="AK211:AM211"/>
    <mergeCell ref="AN211:AP211"/>
    <mergeCell ref="AR211:AU211"/>
    <mergeCell ref="AV211:AW211"/>
    <mergeCell ref="AX211:BC211"/>
    <mergeCell ref="BD211:BF211"/>
    <mergeCell ref="BG211:BI211"/>
    <mergeCell ref="BJ211:BM211"/>
    <mergeCell ref="BN211:BO211"/>
    <mergeCell ref="BT211:BV211"/>
    <mergeCell ref="BW211:BY211"/>
    <mergeCell ref="CA211:CD211"/>
    <mergeCell ref="CE211:CF211"/>
    <mergeCell ref="BD212:BF212"/>
    <mergeCell ref="BG212:BI212"/>
    <mergeCell ref="BJ212:BM212"/>
    <mergeCell ref="BN212:BO212"/>
    <mergeCell ref="BT212:BV212"/>
    <mergeCell ref="BW212:BY212"/>
    <mergeCell ref="CA212:CD212"/>
    <mergeCell ref="CE212:CF212"/>
    <mergeCell ref="CG212:CL212"/>
    <mergeCell ref="CM212:CO212"/>
    <mergeCell ref="CP212:CR212"/>
    <mergeCell ref="CS212:CV212"/>
    <mergeCell ref="CW212:CX212"/>
    <mergeCell ref="B213:D213"/>
    <mergeCell ref="E213:G213"/>
    <mergeCell ref="I213:L213"/>
    <mergeCell ref="M213:N213"/>
    <mergeCell ref="O213:T213"/>
    <mergeCell ref="U213:W213"/>
    <mergeCell ref="X213:Z213"/>
    <mergeCell ref="AA213:AD213"/>
    <mergeCell ref="AE213:AF213"/>
    <mergeCell ref="AK213:AM213"/>
    <mergeCell ref="AN213:AP213"/>
    <mergeCell ref="AR213:AU213"/>
    <mergeCell ref="AV213:AW213"/>
    <mergeCell ref="AX213:BC213"/>
    <mergeCell ref="BD213:BF213"/>
    <mergeCell ref="BG213:BI213"/>
    <mergeCell ref="BJ213:BM213"/>
    <mergeCell ref="BN213:BO213"/>
    <mergeCell ref="BT213:BV213"/>
    <mergeCell ref="B214:D214"/>
    <mergeCell ref="E214:G214"/>
    <mergeCell ref="I214:L214"/>
    <mergeCell ref="M214:N214"/>
    <mergeCell ref="O214:T214"/>
    <mergeCell ref="U214:W214"/>
    <mergeCell ref="X214:Z214"/>
    <mergeCell ref="AA214:AD214"/>
    <mergeCell ref="AE214:AF214"/>
    <mergeCell ref="AK214:AM214"/>
    <mergeCell ref="AN214:AP214"/>
    <mergeCell ref="AR214:AU214"/>
    <mergeCell ref="AV214:AW214"/>
    <mergeCell ref="AX214:BC214"/>
    <mergeCell ref="BD214:BF214"/>
    <mergeCell ref="BG214:BI214"/>
    <mergeCell ref="BJ214:BM214"/>
    <mergeCell ref="BN214:BO214"/>
    <mergeCell ref="BT214:BV214"/>
    <mergeCell ref="BW214:BY214"/>
    <mergeCell ref="CA214:CD214"/>
    <mergeCell ref="CE214:CF214"/>
    <mergeCell ref="CG214:CL214"/>
    <mergeCell ref="CM214:CO214"/>
    <mergeCell ref="CP214:CR214"/>
    <mergeCell ref="CS214:CV214"/>
    <mergeCell ref="CW214:CX214"/>
    <mergeCell ref="B215:D215"/>
    <mergeCell ref="E215:G215"/>
    <mergeCell ref="I215:L215"/>
    <mergeCell ref="M215:N215"/>
    <mergeCell ref="O215:T215"/>
    <mergeCell ref="U215:W215"/>
    <mergeCell ref="X215:Z215"/>
    <mergeCell ref="AA215:AD215"/>
    <mergeCell ref="AE215:AF215"/>
    <mergeCell ref="AK215:AM215"/>
    <mergeCell ref="AN215:AP215"/>
    <mergeCell ref="AR215:AU215"/>
    <mergeCell ref="AV215:AW215"/>
    <mergeCell ref="AX215:BC215"/>
    <mergeCell ref="BD215:BF215"/>
    <mergeCell ref="BG215:BI215"/>
    <mergeCell ref="BJ215:BM215"/>
    <mergeCell ref="BN215:BO215"/>
    <mergeCell ref="BT215:BV215"/>
    <mergeCell ref="BW215:BY215"/>
    <mergeCell ref="CA215:CD215"/>
    <mergeCell ref="CE215:CF215"/>
    <mergeCell ref="CG215:CL215"/>
    <mergeCell ref="CM215:CO215"/>
    <mergeCell ref="CP215:CR215"/>
    <mergeCell ref="CS215:CV215"/>
    <mergeCell ref="CW215:CX215"/>
    <mergeCell ref="B216:D216"/>
    <mergeCell ref="E216:G216"/>
    <mergeCell ref="I216:L216"/>
    <mergeCell ref="M216:N216"/>
    <mergeCell ref="O216:T216"/>
    <mergeCell ref="U216:W216"/>
    <mergeCell ref="X216:Z216"/>
    <mergeCell ref="AA216:AD216"/>
    <mergeCell ref="AE216:AF216"/>
    <mergeCell ref="AK216:AM216"/>
    <mergeCell ref="AN216:AP216"/>
    <mergeCell ref="AR216:AU216"/>
    <mergeCell ref="AV216:AW216"/>
    <mergeCell ref="AX216:BC216"/>
    <mergeCell ref="BD216:BF216"/>
    <mergeCell ref="BG216:BI216"/>
    <mergeCell ref="BJ216:BM216"/>
    <mergeCell ref="BN216:BO216"/>
    <mergeCell ref="BT216:BV216"/>
    <mergeCell ref="BW216:BY216"/>
    <mergeCell ref="CA216:CD216"/>
    <mergeCell ref="CE216:CF216"/>
    <mergeCell ref="CG216:CL216"/>
    <mergeCell ref="CM216:CO216"/>
    <mergeCell ref="CP216:CR216"/>
    <mergeCell ref="CS216:CV216"/>
    <mergeCell ref="CW216:CX216"/>
    <mergeCell ref="B223:N224"/>
    <mergeCell ref="O223:T224"/>
    <mergeCell ref="U223:W224"/>
    <mergeCell ref="X223:Z224"/>
    <mergeCell ref="AA223:AD224"/>
    <mergeCell ref="AE223:AF224"/>
    <mergeCell ref="AG223:AG224"/>
    <mergeCell ref="AH223:AH224"/>
    <mergeCell ref="AK223:AW224"/>
    <mergeCell ref="AX223:BC224"/>
    <mergeCell ref="BD223:BF224"/>
    <mergeCell ref="BG223:BI224"/>
    <mergeCell ref="BJ223:BM224"/>
    <mergeCell ref="BN223:BO224"/>
    <mergeCell ref="BP223:BP224"/>
    <mergeCell ref="BQ223:BQ224"/>
    <mergeCell ref="BT223:CF224"/>
    <mergeCell ref="U218:W218"/>
    <mergeCell ref="X218:Z218"/>
    <mergeCell ref="CY223:CY224"/>
    <mergeCell ref="CZ223:CZ224"/>
    <mergeCell ref="B227:B231"/>
    <mergeCell ref="AK227:AK231"/>
    <mergeCell ref="BT227:BT231"/>
    <mergeCell ref="E232:G232"/>
    <mergeCell ref="H232:S232"/>
    <mergeCell ref="T232:AB232"/>
    <mergeCell ref="AN232:AP232"/>
    <mergeCell ref="AQ232:BB232"/>
    <mergeCell ref="BC232:BK232"/>
    <mergeCell ref="BW232:BY232"/>
    <mergeCell ref="BZ232:CK232"/>
    <mergeCell ref="CL232:CT232"/>
    <mergeCell ref="B226:W226"/>
    <mergeCell ref="X226:AB226"/>
    <mergeCell ref="AC226:AF226"/>
    <mergeCell ref="C227:W231"/>
    <mergeCell ref="X227:AB227"/>
    <mergeCell ref="AC227:AF227"/>
    <mergeCell ref="X228:AB228"/>
    <mergeCell ref="AC228:AF228"/>
    <mergeCell ref="X229:AB229"/>
    <mergeCell ref="AC229:AF229"/>
    <mergeCell ref="X230:AB230"/>
    <mergeCell ref="AC230:AF230"/>
    <mergeCell ref="BU227:CO231"/>
    <mergeCell ref="CP227:CT227"/>
    <mergeCell ref="CU227:CX227"/>
    <mergeCell ref="CP228:CT228"/>
    <mergeCell ref="BT237:BV238"/>
    <mergeCell ref="BW237:BX237"/>
    <mergeCell ref="BY237:CC237"/>
    <mergeCell ref="E238:F238"/>
    <mergeCell ref="G238:K238"/>
    <mergeCell ref="L238:P238"/>
    <mergeCell ref="Q238:W238"/>
    <mergeCell ref="X238:AA238"/>
    <mergeCell ref="AB238:AF238"/>
    <mergeCell ref="AN238:AO238"/>
    <mergeCell ref="AP238:AT238"/>
    <mergeCell ref="AU238:AY238"/>
    <mergeCell ref="AZ238:BF238"/>
    <mergeCell ref="BG238:BJ238"/>
    <mergeCell ref="BK238:BO238"/>
    <mergeCell ref="BW238:BX238"/>
    <mergeCell ref="BY238:CC238"/>
    <mergeCell ref="O240:T241"/>
    <mergeCell ref="U240:AF240"/>
    <mergeCell ref="AK240:AP241"/>
    <mergeCell ref="AQ240:AQ241"/>
    <mergeCell ref="AR240:AU241"/>
    <mergeCell ref="AV240:AW241"/>
    <mergeCell ref="AX240:BC241"/>
    <mergeCell ref="BD240:BO240"/>
    <mergeCell ref="BT240:BY241"/>
    <mergeCell ref="BZ240:BZ241"/>
    <mergeCell ref="CA240:CD241"/>
    <mergeCell ref="CE240:CF241"/>
    <mergeCell ref="CG240:CL241"/>
    <mergeCell ref="U241:W241"/>
    <mergeCell ref="X241:Z241"/>
    <mergeCell ref="AA241:AD241"/>
    <mergeCell ref="AE241:AF241"/>
    <mergeCell ref="BD241:BF241"/>
    <mergeCell ref="BG241:BI241"/>
    <mergeCell ref="BJ241:BM241"/>
    <mergeCell ref="BN241:BO241"/>
    <mergeCell ref="CM241:CO241"/>
    <mergeCell ref="CP241:CR241"/>
    <mergeCell ref="CS241:CV241"/>
    <mergeCell ref="CW241:CX241"/>
    <mergeCell ref="B237:D238"/>
    <mergeCell ref="BT244:BV244"/>
    <mergeCell ref="DS241:DU241"/>
    <mergeCell ref="B242:D242"/>
    <mergeCell ref="E242:G242"/>
    <mergeCell ref="I242:L242"/>
    <mergeCell ref="M242:N242"/>
    <mergeCell ref="O242:T242"/>
    <mergeCell ref="U242:W242"/>
    <mergeCell ref="X242:Z242"/>
    <mergeCell ref="AA242:AD242"/>
    <mergeCell ref="AE242:AF242"/>
    <mergeCell ref="AK242:AM242"/>
    <mergeCell ref="AN242:AP242"/>
    <mergeCell ref="AR242:AU242"/>
    <mergeCell ref="AV242:AW242"/>
    <mergeCell ref="AX242:BC242"/>
    <mergeCell ref="BD242:BF242"/>
    <mergeCell ref="BG242:BI242"/>
    <mergeCell ref="BJ242:BM242"/>
    <mergeCell ref="BN242:BO242"/>
    <mergeCell ref="BT242:BV242"/>
    <mergeCell ref="BW242:BY242"/>
    <mergeCell ref="CA242:CD242"/>
    <mergeCell ref="CE242:CF242"/>
    <mergeCell ref="CG242:CL242"/>
    <mergeCell ref="CM242:CO242"/>
    <mergeCell ref="CP242:CR242"/>
    <mergeCell ref="CW242:CX242"/>
    <mergeCell ref="CE245:CF245"/>
    <mergeCell ref="CG245:CL245"/>
    <mergeCell ref="CM245:CO245"/>
    <mergeCell ref="BD243:BF243"/>
    <mergeCell ref="BG243:BI243"/>
    <mergeCell ref="BJ243:BM243"/>
    <mergeCell ref="BN243:BO243"/>
    <mergeCell ref="BT243:BV243"/>
    <mergeCell ref="BW243:BY243"/>
    <mergeCell ref="CA243:CD243"/>
    <mergeCell ref="CE243:CF243"/>
    <mergeCell ref="CG243:CL243"/>
    <mergeCell ref="CM243:CO243"/>
    <mergeCell ref="CP243:CR243"/>
    <mergeCell ref="CS243:CV243"/>
    <mergeCell ref="CW243:CX243"/>
    <mergeCell ref="CP245:CR245"/>
    <mergeCell ref="CS245:CV245"/>
    <mergeCell ref="CW245:CX245"/>
    <mergeCell ref="BP256:BP257"/>
    <mergeCell ref="CS242:CV242"/>
    <mergeCell ref="BG246:BI246"/>
    <mergeCell ref="BJ246:BM246"/>
    <mergeCell ref="BN246:BO246"/>
    <mergeCell ref="BN247:BO247"/>
    <mergeCell ref="U246:W246"/>
    <mergeCell ref="X246:Z246"/>
    <mergeCell ref="AA246:AD246"/>
    <mergeCell ref="AE246:AF246"/>
    <mergeCell ref="BD246:BF246"/>
    <mergeCell ref="AK248:AM248"/>
    <mergeCell ref="AN248:AP248"/>
    <mergeCell ref="AR248:AU248"/>
    <mergeCell ref="AV248:AW248"/>
    <mergeCell ref="AX248:BC248"/>
    <mergeCell ref="BD248:BF248"/>
    <mergeCell ref="BG248:BI248"/>
    <mergeCell ref="BJ248:BM248"/>
    <mergeCell ref="BN248:BO248"/>
    <mergeCell ref="BN249:BO249"/>
    <mergeCell ref="AK250:AM250"/>
    <mergeCell ref="AN250:AP250"/>
    <mergeCell ref="AR250:AU250"/>
    <mergeCell ref="AV250:AW250"/>
    <mergeCell ref="AX250:BC250"/>
    <mergeCell ref="BD250:BF250"/>
    <mergeCell ref="BG250:BI250"/>
    <mergeCell ref="BJ250:BM250"/>
    <mergeCell ref="BN250:BO250"/>
    <mergeCell ref="BN251:BO251"/>
    <mergeCell ref="AK252:AM252"/>
    <mergeCell ref="BQ256:BQ257"/>
    <mergeCell ref="BT256:CF257"/>
    <mergeCell ref="BW244:BY244"/>
    <mergeCell ref="CA244:CD244"/>
    <mergeCell ref="CE244:CF244"/>
    <mergeCell ref="CG244:CL244"/>
    <mergeCell ref="CM244:CO244"/>
    <mergeCell ref="CP244:CR244"/>
    <mergeCell ref="CS244:CV244"/>
    <mergeCell ref="CW244:CX244"/>
    <mergeCell ref="B245:D245"/>
    <mergeCell ref="E245:G245"/>
    <mergeCell ref="I245:L245"/>
    <mergeCell ref="M245:N245"/>
    <mergeCell ref="O245:T245"/>
    <mergeCell ref="U245:W245"/>
    <mergeCell ref="X245:Z245"/>
    <mergeCell ref="AA245:AD245"/>
    <mergeCell ref="AE245:AF245"/>
    <mergeCell ref="AK245:AM245"/>
    <mergeCell ref="AN245:AP245"/>
    <mergeCell ref="AR245:AU245"/>
    <mergeCell ref="AV245:AW245"/>
    <mergeCell ref="AX245:BC245"/>
    <mergeCell ref="BD245:BF245"/>
    <mergeCell ref="BG245:BI245"/>
    <mergeCell ref="BJ245:BM245"/>
    <mergeCell ref="BN245:BO245"/>
    <mergeCell ref="BT245:BV245"/>
    <mergeCell ref="BW245:BY245"/>
    <mergeCell ref="CA245:CD245"/>
    <mergeCell ref="B244:D244"/>
    <mergeCell ref="CY256:CY257"/>
    <mergeCell ref="CZ256:CZ257"/>
    <mergeCell ref="B260:B264"/>
    <mergeCell ref="AK260:AK264"/>
    <mergeCell ref="BT260:BT264"/>
    <mergeCell ref="B246:D246"/>
    <mergeCell ref="E246:G246"/>
    <mergeCell ref="I246:L246"/>
    <mergeCell ref="M246:N246"/>
    <mergeCell ref="O246:T246"/>
    <mergeCell ref="AK246:AM246"/>
    <mergeCell ref="AN246:AP246"/>
    <mergeCell ref="AR246:AU246"/>
    <mergeCell ref="AV246:AW246"/>
    <mergeCell ref="AX246:BC246"/>
    <mergeCell ref="BT246:BV246"/>
    <mergeCell ref="BW246:BY246"/>
    <mergeCell ref="CA246:CD246"/>
    <mergeCell ref="CE246:CF246"/>
    <mergeCell ref="CG246:CL246"/>
    <mergeCell ref="B256:N257"/>
    <mergeCell ref="O256:T257"/>
    <mergeCell ref="U256:W257"/>
    <mergeCell ref="X256:Z257"/>
    <mergeCell ref="AC263:AF263"/>
    <mergeCell ref="X264:AB264"/>
    <mergeCell ref="AC264:AF264"/>
    <mergeCell ref="AK259:BF259"/>
    <mergeCell ref="BG259:BK259"/>
    <mergeCell ref="BL259:BO259"/>
    <mergeCell ref="AL260:BF264"/>
    <mergeCell ref="BG260:BK260"/>
    <mergeCell ref="B269:F269"/>
    <mergeCell ref="G269:AF269"/>
    <mergeCell ref="AK269:AO269"/>
    <mergeCell ref="AP269:BO269"/>
    <mergeCell ref="AP271:AT271"/>
    <mergeCell ref="AU271:AY271"/>
    <mergeCell ref="AZ271:BF271"/>
    <mergeCell ref="BG271:BJ271"/>
    <mergeCell ref="BK271:BO271"/>
    <mergeCell ref="E271:F271"/>
    <mergeCell ref="G271:K271"/>
    <mergeCell ref="B267:C267"/>
    <mergeCell ref="D267:E267"/>
    <mergeCell ref="F267:AF267"/>
    <mergeCell ref="AK267:AL267"/>
    <mergeCell ref="AM267:AN267"/>
    <mergeCell ref="AO267:BO267"/>
    <mergeCell ref="BX267:CX267"/>
    <mergeCell ref="B268:F268"/>
    <mergeCell ref="AK277:AM277"/>
    <mergeCell ref="AN277:AP277"/>
    <mergeCell ref="G268:AF268"/>
    <mergeCell ref="AK268:AO268"/>
    <mergeCell ref="AP268:BO268"/>
    <mergeCell ref="B270:D271"/>
    <mergeCell ref="E270:F270"/>
    <mergeCell ref="G270:K270"/>
    <mergeCell ref="L270:P270"/>
    <mergeCell ref="Q270:W270"/>
    <mergeCell ref="X270:AA270"/>
    <mergeCell ref="AB270:AF270"/>
    <mergeCell ref="AK270:AM271"/>
    <mergeCell ref="AN270:AO270"/>
    <mergeCell ref="AP270:AT270"/>
    <mergeCell ref="AU270:AY270"/>
    <mergeCell ref="AZ270:BF270"/>
    <mergeCell ref="BG270:BJ270"/>
    <mergeCell ref="BK270:BO270"/>
    <mergeCell ref="M277:N277"/>
    <mergeCell ref="O277:T277"/>
    <mergeCell ref="U277:W277"/>
    <mergeCell ref="X277:Z277"/>
    <mergeCell ref="AA277:AD277"/>
    <mergeCell ref="AE277:AF277"/>
    <mergeCell ref="BN276:BO276"/>
    <mergeCell ref="CT270:CX270"/>
    <mergeCell ref="B273:G274"/>
    <mergeCell ref="H273:H274"/>
    <mergeCell ref="I273:L274"/>
    <mergeCell ref="M273:N274"/>
    <mergeCell ref="O273:T274"/>
    <mergeCell ref="U273:AF273"/>
    <mergeCell ref="AK273:AP274"/>
    <mergeCell ref="AQ273:AQ274"/>
    <mergeCell ref="AR273:AU274"/>
    <mergeCell ref="AV273:AW274"/>
    <mergeCell ref="AX273:BC274"/>
    <mergeCell ref="BD273:BO273"/>
    <mergeCell ref="BT273:BY274"/>
    <mergeCell ref="BZ273:BZ274"/>
    <mergeCell ref="CA273:CD274"/>
    <mergeCell ref="CE273:CF274"/>
    <mergeCell ref="CG273:CL274"/>
    <mergeCell ref="CM273:CX273"/>
    <mergeCell ref="U274:W274"/>
    <mergeCell ref="X274:Z274"/>
    <mergeCell ref="AA274:AD274"/>
    <mergeCell ref="AE274:AF274"/>
    <mergeCell ref="CM274:CO274"/>
    <mergeCell ref="CP274:CR274"/>
    <mergeCell ref="CS274:CV274"/>
    <mergeCell ref="CW274:CX274"/>
    <mergeCell ref="CI271:CO271"/>
    <mergeCell ref="CP271:CS271"/>
    <mergeCell ref="CT271:CX271"/>
    <mergeCell ref="CP270:CS270"/>
    <mergeCell ref="B292:W292"/>
    <mergeCell ref="X292:AB292"/>
    <mergeCell ref="AC292:AF292"/>
    <mergeCell ref="BT292:CO292"/>
    <mergeCell ref="CP292:CT292"/>
    <mergeCell ref="CU292:CX292"/>
    <mergeCell ref="DS274:DU274"/>
    <mergeCell ref="B275:D275"/>
    <mergeCell ref="E275:G275"/>
    <mergeCell ref="I275:L275"/>
    <mergeCell ref="M275:N275"/>
    <mergeCell ref="O275:T275"/>
    <mergeCell ref="AK275:AM275"/>
    <mergeCell ref="AN275:AP275"/>
    <mergeCell ref="AR275:AU275"/>
    <mergeCell ref="AV275:AW275"/>
    <mergeCell ref="AX275:BC275"/>
    <mergeCell ref="BT275:BV275"/>
    <mergeCell ref="BW275:BY275"/>
    <mergeCell ref="CA275:CD275"/>
    <mergeCell ref="CE275:CF275"/>
    <mergeCell ref="CG275:CL275"/>
    <mergeCell ref="B289:N290"/>
    <mergeCell ref="O289:T290"/>
    <mergeCell ref="U289:W290"/>
    <mergeCell ref="X289:Z290"/>
    <mergeCell ref="AA289:AD290"/>
    <mergeCell ref="AE289:AF290"/>
    <mergeCell ref="BT289:CF290"/>
    <mergeCell ref="CG289:CL290"/>
    <mergeCell ref="CM289:CO290"/>
    <mergeCell ref="CP289:CR290"/>
    <mergeCell ref="CS289:CV290"/>
    <mergeCell ref="CW289:CX290"/>
    <mergeCell ref="E298:G298"/>
    <mergeCell ref="H298:S298"/>
    <mergeCell ref="T298:AB298"/>
    <mergeCell ref="AN298:AP298"/>
    <mergeCell ref="AQ298:BB298"/>
    <mergeCell ref="BC298:BK298"/>
    <mergeCell ref="BW298:BY298"/>
    <mergeCell ref="BZ298:CK298"/>
    <mergeCell ref="CL298:CT298"/>
    <mergeCell ref="BL292:BO292"/>
    <mergeCell ref="AG289:AG290"/>
    <mergeCell ref="BP289:BP290"/>
    <mergeCell ref="BQ289:BQ290"/>
    <mergeCell ref="CP293:CT293"/>
    <mergeCell ref="CU293:CX293"/>
    <mergeCell ref="CP294:CT294"/>
    <mergeCell ref="CU294:CX294"/>
    <mergeCell ref="CP295:CT295"/>
    <mergeCell ref="CU295:CX295"/>
    <mergeCell ref="CP296:CT296"/>
    <mergeCell ref="CU296:CX296"/>
    <mergeCell ref="CP297:CT297"/>
    <mergeCell ref="CU297:CX297"/>
    <mergeCell ref="X296:AB296"/>
    <mergeCell ref="AC296:AF296"/>
    <mergeCell ref="X297:AB297"/>
    <mergeCell ref="B300:C300"/>
    <mergeCell ref="D300:E300"/>
    <mergeCell ref="F300:AF300"/>
    <mergeCell ref="AK300:AL300"/>
    <mergeCell ref="AM300:AN300"/>
    <mergeCell ref="AO300:BO300"/>
    <mergeCell ref="BT300:BU300"/>
    <mergeCell ref="BV300:BW300"/>
    <mergeCell ref="BX300:CX300"/>
    <mergeCell ref="C293:W297"/>
    <mergeCell ref="X293:AB293"/>
    <mergeCell ref="AC293:AF293"/>
    <mergeCell ref="X294:AB294"/>
    <mergeCell ref="AC294:AF294"/>
    <mergeCell ref="X295:AB295"/>
    <mergeCell ref="AC295:AF295"/>
    <mergeCell ref="BU293:CO297"/>
    <mergeCell ref="BL293:BO293"/>
    <mergeCell ref="BG294:BK294"/>
    <mergeCell ref="BL294:BO294"/>
    <mergeCell ref="BG295:BK295"/>
    <mergeCell ref="BL295:BO295"/>
    <mergeCell ref="BG296:BK296"/>
    <mergeCell ref="BL296:BO296"/>
    <mergeCell ref="BG297:BK297"/>
    <mergeCell ref="BL297:BO297"/>
    <mergeCell ref="B293:B297"/>
    <mergeCell ref="AK293:AK297"/>
    <mergeCell ref="BT293:BT297"/>
    <mergeCell ref="AC297:AF297"/>
    <mergeCell ref="B301:F301"/>
    <mergeCell ref="G301:AF301"/>
    <mergeCell ref="AK301:AO301"/>
    <mergeCell ref="AP301:BO301"/>
    <mergeCell ref="BT301:BX301"/>
    <mergeCell ref="BY301:CX301"/>
    <mergeCell ref="B302:F302"/>
    <mergeCell ref="G302:AF302"/>
    <mergeCell ref="AK302:AO302"/>
    <mergeCell ref="AP302:BO302"/>
    <mergeCell ref="BT302:BX302"/>
    <mergeCell ref="BY302:CX302"/>
    <mergeCell ref="B303:D304"/>
    <mergeCell ref="E303:F303"/>
    <mergeCell ref="G303:K303"/>
    <mergeCell ref="L303:P303"/>
    <mergeCell ref="Q303:W303"/>
    <mergeCell ref="X303:AA303"/>
    <mergeCell ref="AB303:AF303"/>
    <mergeCell ref="AK303:AM304"/>
    <mergeCell ref="AN303:AO303"/>
    <mergeCell ref="AP303:AT303"/>
    <mergeCell ref="AU303:AY303"/>
    <mergeCell ref="AZ303:BF303"/>
    <mergeCell ref="BG303:BJ303"/>
    <mergeCell ref="BK303:BO303"/>
    <mergeCell ref="BT303:BV304"/>
    <mergeCell ref="BW303:BX303"/>
    <mergeCell ref="BY303:CC303"/>
    <mergeCell ref="CD303:CH303"/>
    <mergeCell ref="CI303:CO303"/>
    <mergeCell ref="CP303:CS303"/>
    <mergeCell ref="CT303:CX303"/>
    <mergeCell ref="E304:F304"/>
    <mergeCell ref="G304:K304"/>
    <mergeCell ref="L304:P304"/>
    <mergeCell ref="Q304:W304"/>
    <mergeCell ref="X304:AA304"/>
    <mergeCell ref="AB304:AF304"/>
    <mergeCell ref="AN304:AO304"/>
    <mergeCell ref="AP304:AT304"/>
    <mergeCell ref="AU304:AY304"/>
    <mergeCell ref="AZ304:BF304"/>
    <mergeCell ref="BG304:BJ304"/>
    <mergeCell ref="BK304:BO304"/>
    <mergeCell ref="BW304:BX304"/>
    <mergeCell ref="BY304:CC304"/>
    <mergeCell ref="CD304:CH304"/>
    <mergeCell ref="CI304:CO304"/>
    <mergeCell ref="CP304:CS304"/>
    <mergeCell ref="CT304:CX304"/>
    <mergeCell ref="DS307:DU307"/>
    <mergeCell ref="B308:D308"/>
    <mergeCell ref="E308:G308"/>
    <mergeCell ref="I308:L308"/>
    <mergeCell ref="M308:N308"/>
    <mergeCell ref="O308:T308"/>
    <mergeCell ref="U308:W308"/>
    <mergeCell ref="X308:Z308"/>
    <mergeCell ref="AA308:AD308"/>
    <mergeCell ref="AE308:AF308"/>
    <mergeCell ref="AK308:AM308"/>
    <mergeCell ref="AN308:AP308"/>
    <mergeCell ref="AR308:AU308"/>
    <mergeCell ref="AV308:AW308"/>
    <mergeCell ref="AX308:BC308"/>
    <mergeCell ref="BD308:BF308"/>
    <mergeCell ref="BG308:BI308"/>
    <mergeCell ref="BJ308:BM308"/>
    <mergeCell ref="BN308:BO308"/>
    <mergeCell ref="B306:G307"/>
    <mergeCell ref="H306:H307"/>
    <mergeCell ref="I306:L307"/>
    <mergeCell ref="M306:N307"/>
    <mergeCell ref="O306:T307"/>
    <mergeCell ref="U306:AF306"/>
    <mergeCell ref="AK306:AP307"/>
    <mergeCell ref="AQ306:AQ307"/>
    <mergeCell ref="AR306:AU307"/>
    <mergeCell ref="AV306:AW307"/>
    <mergeCell ref="AX306:BC307"/>
    <mergeCell ref="BD306:BO306"/>
    <mergeCell ref="BT306:BY307"/>
    <mergeCell ref="CM306:CX306"/>
    <mergeCell ref="U307:W307"/>
    <mergeCell ref="X307:Z307"/>
    <mergeCell ref="AA307:AD307"/>
    <mergeCell ref="AE307:AF307"/>
    <mergeCell ref="BD307:BF307"/>
    <mergeCell ref="BG307:BI307"/>
    <mergeCell ref="BJ307:BM307"/>
    <mergeCell ref="BN307:BO307"/>
    <mergeCell ref="CM307:CO307"/>
    <mergeCell ref="CP307:CR307"/>
    <mergeCell ref="CS307:CV307"/>
    <mergeCell ref="CW307:CX307"/>
    <mergeCell ref="BZ306:BZ307"/>
    <mergeCell ref="CA306:CD307"/>
    <mergeCell ref="CE306:CF307"/>
    <mergeCell ref="CG306:CL307"/>
    <mergeCell ref="BT308:BV308"/>
    <mergeCell ref="BW308:BY308"/>
    <mergeCell ref="CA308:CD308"/>
    <mergeCell ref="CE308:CF308"/>
    <mergeCell ref="CG308:CL308"/>
    <mergeCell ref="CM308:CO308"/>
    <mergeCell ref="CP308:CR308"/>
    <mergeCell ref="CS308:CV308"/>
    <mergeCell ref="CW308:CX308"/>
    <mergeCell ref="B309:D309"/>
    <mergeCell ref="E309:G309"/>
    <mergeCell ref="I309:L309"/>
    <mergeCell ref="M309:N309"/>
    <mergeCell ref="O309:T309"/>
    <mergeCell ref="U309:W309"/>
    <mergeCell ref="X309:Z309"/>
    <mergeCell ref="AA309:AD309"/>
    <mergeCell ref="AE309:AF309"/>
    <mergeCell ref="AK309:AM309"/>
    <mergeCell ref="AN309:AP309"/>
    <mergeCell ref="AR309:AU309"/>
    <mergeCell ref="AV309:AW309"/>
    <mergeCell ref="AX309:BC309"/>
    <mergeCell ref="BD309:BF309"/>
    <mergeCell ref="BG309:BI309"/>
    <mergeCell ref="BJ309:BM309"/>
    <mergeCell ref="BN309:BO309"/>
    <mergeCell ref="BT309:BV309"/>
    <mergeCell ref="BW309:BY309"/>
    <mergeCell ref="CA309:CD309"/>
    <mergeCell ref="CE309:CF309"/>
    <mergeCell ref="CG309:CL309"/>
    <mergeCell ref="CM311:CO311"/>
    <mergeCell ref="CP309:CR309"/>
    <mergeCell ref="CS309:CV309"/>
    <mergeCell ref="CW309:CX309"/>
    <mergeCell ref="B310:D310"/>
    <mergeCell ref="E310:G310"/>
    <mergeCell ref="I310:L310"/>
    <mergeCell ref="M310:N310"/>
    <mergeCell ref="O310:T310"/>
    <mergeCell ref="U310:W310"/>
    <mergeCell ref="X310:Z310"/>
    <mergeCell ref="AA310:AD310"/>
    <mergeCell ref="AE310:AF310"/>
    <mergeCell ref="AK310:AM310"/>
    <mergeCell ref="AN310:AP310"/>
    <mergeCell ref="AR310:AU310"/>
    <mergeCell ref="AV310:AW310"/>
    <mergeCell ref="AX310:BC310"/>
    <mergeCell ref="BD310:BF310"/>
    <mergeCell ref="BG310:BI310"/>
    <mergeCell ref="BJ310:BM310"/>
    <mergeCell ref="BN310:BO310"/>
    <mergeCell ref="BT310:BV310"/>
    <mergeCell ref="BW310:BY310"/>
    <mergeCell ref="CA310:CD310"/>
    <mergeCell ref="CE310:CF310"/>
    <mergeCell ref="CG310:CL310"/>
    <mergeCell ref="CM310:CO310"/>
    <mergeCell ref="CP310:CR310"/>
    <mergeCell ref="CS310:CV310"/>
    <mergeCell ref="CW310:CX310"/>
    <mergeCell ref="CM309:CO309"/>
    <mergeCell ref="BN312:BO312"/>
    <mergeCell ref="BT312:BV312"/>
    <mergeCell ref="BW312:BY312"/>
    <mergeCell ref="CA312:CD312"/>
    <mergeCell ref="CE312:CF312"/>
    <mergeCell ref="B311:D311"/>
    <mergeCell ref="CG312:CL312"/>
    <mergeCell ref="CM312:CO312"/>
    <mergeCell ref="CP312:CR312"/>
    <mergeCell ref="CS312:CV312"/>
    <mergeCell ref="CW312:CX312"/>
    <mergeCell ref="E311:G311"/>
    <mergeCell ref="I311:L311"/>
    <mergeCell ref="M311:N311"/>
    <mergeCell ref="O311:T311"/>
    <mergeCell ref="U311:W311"/>
    <mergeCell ref="X311:Z311"/>
    <mergeCell ref="AA311:AD311"/>
    <mergeCell ref="AE311:AF311"/>
    <mergeCell ref="AK311:AM311"/>
    <mergeCell ref="AN311:AP311"/>
    <mergeCell ref="AR311:AU311"/>
    <mergeCell ref="AV311:AW311"/>
    <mergeCell ref="AX311:BC311"/>
    <mergeCell ref="BD311:BF311"/>
    <mergeCell ref="BG311:BI311"/>
    <mergeCell ref="BJ311:BM311"/>
    <mergeCell ref="BT311:BV311"/>
    <mergeCell ref="BW311:BY311"/>
    <mergeCell ref="CA311:CD311"/>
    <mergeCell ref="CE311:CF311"/>
    <mergeCell ref="CG311:CL311"/>
    <mergeCell ref="U313:W313"/>
    <mergeCell ref="X313:Z313"/>
    <mergeCell ref="AA313:AD313"/>
    <mergeCell ref="AE313:AF313"/>
    <mergeCell ref="AK313:AM313"/>
    <mergeCell ref="AN313:AP313"/>
    <mergeCell ref="AR313:AU313"/>
    <mergeCell ref="AV313:AW313"/>
    <mergeCell ref="AX313:BC313"/>
    <mergeCell ref="BD313:BF313"/>
    <mergeCell ref="BG313:BI313"/>
    <mergeCell ref="BJ313:BM313"/>
    <mergeCell ref="CP311:CR311"/>
    <mergeCell ref="CS311:CV311"/>
    <mergeCell ref="CW311:CX311"/>
    <mergeCell ref="B312:D312"/>
    <mergeCell ref="E312:G312"/>
    <mergeCell ref="I312:L312"/>
    <mergeCell ref="M312:N312"/>
    <mergeCell ref="O312:T312"/>
    <mergeCell ref="U312:W312"/>
    <mergeCell ref="X312:Z312"/>
    <mergeCell ref="AA312:AD312"/>
    <mergeCell ref="AE312:AF312"/>
    <mergeCell ref="AK312:AM312"/>
    <mergeCell ref="AN312:AP312"/>
    <mergeCell ref="AR312:AU312"/>
    <mergeCell ref="AV312:AW312"/>
    <mergeCell ref="AX312:BC312"/>
    <mergeCell ref="BD312:BF312"/>
    <mergeCell ref="BG312:BI312"/>
    <mergeCell ref="BJ312:BM312"/>
    <mergeCell ref="BN313:BO313"/>
    <mergeCell ref="BT313:BV313"/>
    <mergeCell ref="BW313:BY313"/>
    <mergeCell ref="CA313:CD313"/>
    <mergeCell ref="CE313:CF313"/>
    <mergeCell ref="CG313:CL313"/>
    <mergeCell ref="CM313:CO313"/>
    <mergeCell ref="CP313:CR313"/>
    <mergeCell ref="CS313:CV313"/>
    <mergeCell ref="CW313:CX313"/>
    <mergeCell ref="B314:D314"/>
    <mergeCell ref="E314:G314"/>
    <mergeCell ref="I314:L314"/>
    <mergeCell ref="M314:N314"/>
    <mergeCell ref="O314:T314"/>
    <mergeCell ref="U314:W314"/>
    <mergeCell ref="X314:Z314"/>
    <mergeCell ref="AA314:AD314"/>
    <mergeCell ref="AE314:AF314"/>
    <mergeCell ref="AK314:AM314"/>
    <mergeCell ref="AN314:AP314"/>
    <mergeCell ref="AR314:AU314"/>
    <mergeCell ref="AV314:AW314"/>
    <mergeCell ref="AX314:BC314"/>
    <mergeCell ref="BD314:BF314"/>
    <mergeCell ref="BG314:BI314"/>
    <mergeCell ref="BJ314:BM314"/>
    <mergeCell ref="B313:D313"/>
    <mergeCell ref="E313:G313"/>
    <mergeCell ref="I313:L313"/>
    <mergeCell ref="M313:N313"/>
    <mergeCell ref="O313:T313"/>
    <mergeCell ref="B315:D315"/>
    <mergeCell ref="E315:G315"/>
    <mergeCell ref="I315:L315"/>
    <mergeCell ref="M315:N315"/>
    <mergeCell ref="O315:T315"/>
    <mergeCell ref="U315:W315"/>
    <mergeCell ref="X315:Z315"/>
    <mergeCell ref="AA315:AD315"/>
    <mergeCell ref="AE315:AF315"/>
    <mergeCell ref="AK315:AM315"/>
    <mergeCell ref="AN315:AP315"/>
    <mergeCell ref="AR315:AU315"/>
    <mergeCell ref="AV315:AW315"/>
    <mergeCell ref="AX315:BC315"/>
    <mergeCell ref="BD315:BF315"/>
    <mergeCell ref="BG315:BI315"/>
    <mergeCell ref="BJ315:BM315"/>
    <mergeCell ref="BT316:BV316"/>
    <mergeCell ref="BW316:BY316"/>
    <mergeCell ref="CA316:CD316"/>
    <mergeCell ref="CE316:CF316"/>
    <mergeCell ref="CG316:CL316"/>
    <mergeCell ref="CM316:CO316"/>
    <mergeCell ref="CP316:CR316"/>
    <mergeCell ref="CS316:CV316"/>
    <mergeCell ref="CW316:CX316"/>
    <mergeCell ref="BN314:BO314"/>
    <mergeCell ref="BT314:BV314"/>
    <mergeCell ref="BW314:BY314"/>
    <mergeCell ref="CA314:CD314"/>
    <mergeCell ref="CE314:CF314"/>
    <mergeCell ref="CG314:CL314"/>
    <mergeCell ref="CM314:CO314"/>
    <mergeCell ref="CP314:CR314"/>
    <mergeCell ref="CS314:CV314"/>
    <mergeCell ref="CW314:CX314"/>
    <mergeCell ref="BN315:BO315"/>
    <mergeCell ref="BT315:BV315"/>
    <mergeCell ref="BW315:BY315"/>
    <mergeCell ref="CA315:CD315"/>
    <mergeCell ref="CE315:CF315"/>
    <mergeCell ref="CP315:CR315"/>
    <mergeCell ref="CS315:CV315"/>
    <mergeCell ref="CW315:CX315"/>
    <mergeCell ref="AE317:AF317"/>
    <mergeCell ref="AK317:AM317"/>
    <mergeCell ref="AN317:AP317"/>
    <mergeCell ref="AR317:AU317"/>
    <mergeCell ref="AV317:AW317"/>
    <mergeCell ref="AX317:BC317"/>
    <mergeCell ref="BD317:BF317"/>
    <mergeCell ref="BG317:BI317"/>
    <mergeCell ref="BJ317:BM317"/>
    <mergeCell ref="B316:D316"/>
    <mergeCell ref="E316:G316"/>
    <mergeCell ref="I316:L316"/>
    <mergeCell ref="M316:N316"/>
    <mergeCell ref="O316:T316"/>
    <mergeCell ref="U316:W316"/>
    <mergeCell ref="X316:Z316"/>
    <mergeCell ref="AA316:AD316"/>
    <mergeCell ref="AE316:AF316"/>
    <mergeCell ref="AK316:AM316"/>
    <mergeCell ref="AN316:AP316"/>
    <mergeCell ref="AR316:AU316"/>
    <mergeCell ref="AV316:AW316"/>
    <mergeCell ref="AX316:BC316"/>
    <mergeCell ref="BD316:BF316"/>
    <mergeCell ref="BG316:BI316"/>
    <mergeCell ref="BT317:BV317"/>
    <mergeCell ref="BW317:BY317"/>
    <mergeCell ref="CA317:CD317"/>
    <mergeCell ref="CE317:CF317"/>
    <mergeCell ref="CG317:CL317"/>
    <mergeCell ref="CM317:CO317"/>
    <mergeCell ref="CP317:CR317"/>
    <mergeCell ref="CS317:CV317"/>
    <mergeCell ref="CW317:CX317"/>
    <mergeCell ref="B318:D318"/>
    <mergeCell ref="E318:G318"/>
    <mergeCell ref="I318:L318"/>
    <mergeCell ref="M318:N318"/>
    <mergeCell ref="O318:T318"/>
    <mergeCell ref="U318:W318"/>
    <mergeCell ref="X318:Z318"/>
    <mergeCell ref="AA318:AD318"/>
    <mergeCell ref="AE318:AF318"/>
    <mergeCell ref="AK318:AM318"/>
    <mergeCell ref="AN318:AP318"/>
    <mergeCell ref="AR318:AU318"/>
    <mergeCell ref="AV318:AW318"/>
    <mergeCell ref="AX318:BC318"/>
    <mergeCell ref="BD318:BF318"/>
    <mergeCell ref="BG318:BI318"/>
    <mergeCell ref="BJ318:BM318"/>
    <mergeCell ref="BN318:BO318"/>
    <mergeCell ref="BT318:BV318"/>
    <mergeCell ref="BW318:BY318"/>
    <mergeCell ref="CA318:CD318"/>
    <mergeCell ref="CE318:CF318"/>
    <mergeCell ref="B317:D317"/>
    <mergeCell ref="CG318:CL318"/>
    <mergeCell ref="CM318:CO318"/>
    <mergeCell ref="CP318:CR318"/>
    <mergeCell ref="CS318:CV318"/>
    <mergeCell ref="CW318:CX318"/>
    <mergeCell ref="B319:D319"/>
    <mergeCell ref="E319:G319"/>
    <mergeCell ref="I319:L319"/>
    <mergeCell ref="M319:N319"/>
    <mergeCell ref="O319:T319"/>
    <mergeCell ref="U319:W319"/>
    <mergeCell ref="X319:Z319"/>
    <mergeCell ref="AA319:AD319"/>
    <mergeCell ref="AE319:AF319"/>
    <mergeCell ref="AK319:AM319"/>
    <mergeCell ref="AN319:AP319"/>
    <mergeCell ref="AR319:AU319"/>
    <mergeCell ref="AV319:AW319"/>
    <mergeCell ref="AX319:BC319"/>
    <mergeCell ref="BD319:BF319"/>
    <mergeCell ref="BG319:BI319"/>
    <mergeCell ref="BJ319:BM319"/>
    <mergeCell ref="BN319:BO319"/>
    <mergeCell ref="BT319:BV319"/>
    <mergeCell ref="BW319:BY319"/>
    <mergeCell ref="CA319:CD319"/>
    <mergeCell ref="CE319:CF319"/>
    <mergeCell ref="CG319:CL319"/>
    <mergeCell ref="CM319:CO319"/>
    <mergeCell ref="CP319:CR319"/>
    <mergeCell ref="CG320:CL320"/>
    <mergeCell ref="CM320:CO320"/>
    <mergeCell ref="CP320:CR320"/>
    <mergeCell ref="CS320:CV320"/>
    <mergeCell ref="CW320:CX320"/>
    <mergeCell ref="B321:D321"/>
    <mergeCell ref="E321:G321"/>
    <mergeCell ref="I321:L321"/>
    <mergeCell ref="M321:N321"/>
    <mergeCell ref="O321:T321"/>
    <mergeCell ref="U321:W321"/>
    <mergeCell ref="X321:Z321"/>
    <mergeCell ref="AA321:AD321"/>
    <mergeCell ref="AE321:AF321"/>
    <mergeCell ref="AK321:AM321"/>
    <mergeCell ref="AN321:AP321"/>
    <mergeCell ref="AR321:AU321"/>
    <mergeCell ref="AV321:AW321"/>
    <mergeCell ref="AX321:BC321"/>
    <mergeCell ref="BD321:BF321"/>
    <mergeCell ref="BG321:BI321"/>
    <mergeCell ref="BJ321:BM321"/>
    <mergeCell ref="BN321:BO321"/>
    <mergeCell ref="BT321:BV321"/>
    <mergeCell ref="BW321:BY321"/>
    <mergeCell ref="CA321:CD321"/>
    <mergeCell ref="CE321:CF321"/>
    <mergeCell ref="BG320:BI320"/>
    <mergeCell ref="B320:D320"/>
    <mergeCell ref="E320:G320"/>
    <mergeCell ref="I320:L320"/>
    <mergeCell ref="M320:N320"/>
    <mergeCell ref="CZ322:CZ323"/>
    <mergeCell ref="B325:W325"/>
    <mergeCell ref="X325:AB325"/>
    <mergeCell ref="AC325:AF325"/>
    <mergeCell ref="AK325:BF325"/>
    <mergeCell ref="BG325:BK325"/>
    <mergeCell ref="BL325:BO325"/>
    <mergeCell ref="BT325:CO325"/>
    <mergeCell ref="CP325:CT325"/>
    <mergeCell ref="CU325:CX325"/>
    <mergeCell ref="CG321:CL321"/>
    <mergeCell ref="CM321:CO321"/>
    <mergeCell ref="CP321:CR321"/>
    <mergeCell ref="CS321:CV321"/>
    <mergeCell ref="CW321:CX321"/>
    <mergeCell ref="B322:N323"/>
    <mergeCell ref="O322:T323"/>
    <mergeCell ref="U322:W323"/>
    <mergeCell ref="X322:Z323"/>
    <mergeCell ref="AA322:AD323"/>
    <mergeCell ref="AE322:AF323"/>
    <mergeCell ref="AG322:AG323"/>
    <mergeCell ref="AH322:AH323"/>
    <mergeCell ref="AK322:AW323"/>
    <mergeCell ref="AX322:BC323"/>
    <mergeCell ref="BD322:BF323"/>
    <mergeCell ref="BG322:BI323"/>
    <mergeCell ref="BJ322:BM323"/>
    <mergeCell ref="BN322:BO323"/>
    <mergeCell ref="BP322:BP323"/>
    <mergeCell ref="BQ322:BQ323"/>
    <mergeCell ref="BT322:CF323"/>
    <mergeCell ref="CY322:CY323"/>
    <mergeCell ref="CG322:CL323"/>
    <mergeCell ref="CM322:CO323"/>
    <mergeCell ref="CP322:CR323"/>
    <mergeCell ref="CS322:CV323"/>
    <mergeCell ref="CW322:CX323"/>
    <mergeCell ref="BG330:BK330"/>
    <mergeCell ref="BL330:BO330"/>
    <mergeCell ref="C326:W330"/>
    <mergeCell ref="X326:AB326"/>
    <mergeCell ref="AC326:AF326"/>
    <mergeCell ref="X327:AB327"/>
    <mergeCell ref="AC327:AF327"/>
    <mergeCell ref="X328:AB328"/>
    <mergeCell ref="AC328:AF328"/>
    <mergeCell ref="X329:AB329"/>
    <mergeCell ref="AC329:AF329"/>
    <mergeCell ref="X330:AB330"/>
    <mergeCell ref="AC330:AF330"/>
    <mergeCell ref="AL326:BF330"/>
    <mergeCell ref="BG326:BK326"/>
    <mergeCell ref="BL328:BO328"/>
    <mergeCell ref="BG329:BK329"/>
    <mergeCell ref="BL329:BO329"/>
    <mergeCell ref="BL326:BO326"/>
    <mergeCell ref="BG327:BK327"/>
    <mergeCell ref="BL327:BO327"/>
    <mergeCell ref="O320:T320"/>
    <mergeCell ref="U320:W320"/>
    <mergeCell ref="X320:Z320"/>
    <mergeCell ref="AA320:AD320"/>
    <mergeCell ref="AE320:AF320"/>
    <mergeCell ref="AK320:AM320"/>
    <mergeCell ref="AN320:AP320"/>
    <mergeCell ref="AR320:AU320"/>
    <mergeCell ref="AV320:AW320"/>
    <mergeCell ref="AX320:BC320"/>
    <mergeCell ref="BD320:BF320"/>
    <mergeCell ref="BG328:BK328"/>
    <mergeCell ref="AL62:BF66"/>
    <mergeCell ref="BG62:BK62"/>
    <mergeCell ref="BG127:BK127"/>
    <mergeCell ref="BG98:BK98"/>
    <mergeCell ref="AK226:BF226"/>
    <mergeCell ref="BG226:BK226"/>
    <mergeCell ref="BG264:BK264"/>
    <mergeCell ref="AL128:BF132"/>
    <mergeCell ref="BG128:BK128"/>
    <mergeCell ref="AR146:AU146"/>
    <mergeCell ref="AV146:AW146"/>
    <mergeCell ref="AX146:BC146"/>
    <mergeCell ref="BG228:BK228"/>
    <mergeCell ref="AK292:BF292"/>
    <mergeCell ref="BG292:BK292"/>
    <mergeCell ref="AL293:BF297"/>
    <mergeCell ref="BG293:BK293"/>
    <mergeCell ref="B259:W259"/>
    <mergeCell ref="X259:AB259"/>
    <mergeCell ref="AC259:AF259"/>
    <mergeCell ref="B326:B330"/>
    <mergeCell ref="AK326:AK330"/>
    <mergeCell ref="E317:G317"/>
    <mergeCell ref="I317:L317"/>
    <mergeCell ref="M317:N317"/>
    <mergeCell ref="O317:T317"/>
    <mergeCell ref="U317:W317"/>
    <mergeCell ref="X317:Z317"/>
    <mergeCell ref="AA317:AD317"/>
    <mergeCell ref="BL63:BO63"/>
    <mergeCell ref="BG64:BK64"/>
    <mergeCell ref="BL64:BO64"/>
    <mergeCell ref="BG65:BK65"/>
    <mergeCell ref="BL65:BO65"/>
    <mergeCell ref="BG66:BK66"/>
    <mergeCell ref="BL66:BO66"/>
    <mergeCell ref="AP37:BO37"/>
    <mergeCell ref="B38:F38"/>
    <mergeCell ref="G38:AF38"/>
    <mergeCell ref="AK38:AO38"/>
    <mergeCell ref="AP38:BO38"/>
    <mergeCell ref="BG43:BI43"/>
    <mergeCell ref="BJ43:BM43"/>
    <mergeCell ref="BN43:BO43"/>
    <mergeCell ref="B42:G43"/>
    <mergeCell ref="H42:H43"/>
    <mergeCell ref="I42:L43"/>
    <mergeCell ref="M42:N43"/>
    <mergeCell ref="O42:T43"/>
    <mergeCell ref="U42:AF42"/>
    <mergeCell ref="AK42:AP43"/>
    <mergeCell ref="AQ42:AQ43"/>
    <mergeCell ref="BJ45:BM45"/>
    <mergeCell ref="B39:D40"/>
    <mergeCell ref="E39:F39"/>
    <mergeCell ref="B37:F37"/>
    <mergeCell ref="G37:AF37"/>
    <mergeCell ref="U43:W43"/>
    <mergeCell ref="X43:Z43"/>
    <mergeCell ref="AA43:AD43"/>
    <mergeCell ref="AE43:AF43"/>
    <mergeCell ref="AK61:BF61"/>
    <mergeCell ref="BG61:BK61"/>
    <mergeCell ref="BL61:BO61"/>
    <mergeCell ref="BK39:BO39"/>
    <mergeCell ref="E40:F40"/>
    <mergeCell ref="G40:K40"/>
    <mergeCell ref="L40:P40"/>
    <mergeCell ref="Q40:W40"/>
    <mergeCell ref="X40:AA40"/>
    <mergeCell ref="AB40:AF40"/>
    <mergeCell ref="AN40:AO40"/>
    <mergeCell ref="AP40:AT40"/>
    <mergeCell ref="AU40:AY40"/>
    <mergeCell ref="AZ40:BF40"/>
    <mergeCell ref="BG40:BJ40"/>
    <mergeCell ref="BK40:BO40"/>
    <mergeCell ref="X39:AA39"/>
    <mergeCell ref="AB39:AF39"/>
    <mergeCell ref="G39:K39"/>
    <mergeCell ref="AX47:BC47"/>
    <mergeCell ref="BD47:BF47"/>
    <mergeCell ref="BG47:BI47"/>
    <mergeCell ref="BJ47:BM47"/>
    <mergeCell ref="AK28:BF28"/>
    <mergeCell ref="BG28:BK28"/>
    <mergeCell ref="BL28:BO28"/>
    <mergeCell ref="AL29:BF33"/>
    <mergeCell ref="BG29:BK29"/>
    <mergeCell ref="BL29:BO29"/>
    <mergeCell ref="BG30:BK30"/>
    <mergeCell ref="BL30:BO30"/>
    <mergeCell ref="BG31:BK31"/>
    <mergeCell ref="BL31:BO31"/>
    <mergeCell ref="BG32:BK32"/>
    <mergeCell ref="BL32:BO32"/>
    <mergeCell ref="BG33:BK33"/>
    <mergeCell ref="BL33:BO33"/>
    <mergeCell ref="AK62:AK66"/>
    <mergeCell ref="AK39:AM40"/>
    <mergeCell ref="AN39:AO39"/>
    <mergeCell ref="AK37:AO37"/>
    <mergeCell ref="AK45:AM45"/>
    <mergeCell ref="AN45:AP45"/>
    <mergeCell ref="AR45:AU45"/>
    <mergeCell ref="AV45:AW45"/>
    <mergeCell ref="AX45:BC45"/>
    <mergeCell ref="BD45:BF45"/>
    <mergeCell ref="BN45:BO45"/>
    <mergeCell ref="BN46:BO46"/>
    <mergeCell ref="AK47:AM47"/>
    <mergeCell ref="AN47:AP47"/>
    <mergeCell ref="AR47:AU47"/>
    <mergeCell ref="AV47:AW47"/>
    <mergeCell ref="BL62:BO62"/>
    <mergeCell ref="BG63:BK63"/>
    <mergeCell ref="BL128:BO128"/>
    <mergeCell ref="BG129:BK129"/>
    <mergeCell ref="BL129:BO129"/>
    <mergeCell ref="BG130:BK130"/>
    <mergeCell ref="BL130:BO130"/>
    <mergeCell ref="BG131:BK131"/>
    <mergeCell ref="BL131:BO131"/>
    <mergeCell ref="BG132:BK132"/>
    <mergeCell ref="BL132:BO132"/>
    <mergeCell ref="BN148:BO148"/>
    <mergeCell ref="BN146:BO146"/>
    <mergeCell ref="BG139:BJ139"/>
    <mergeCell ref="BK139:BO139"/>
    <mergeCell ref="BN144:BO144"/>
    <mergeCell ref="BN151:BO151"/>
    <mergeCell ref="BN150:BO150"/>
    <mergeCell ref="BD146:BF146"/>
    <mergeCell ref="BG146:BI146"/>
    <mergeCell ref="BJ146:BM146"/>
    <mergeCell ref="BL98:BO98"/>
    <mergeCell ref="BG99:BK99"/>
    <mergeCell ref="BL99:BO99"/>
    <mergeCell ref="AK193:BF193"/>
    <mergeCell ref="BG193:BK193"/>
    <mergeCell ref="BL193:BO193"/>
    <mergeCell ref="AL194:BF198"/>
    <mergeCell ref="BG194:BK194"/>
    <mergeCell ref="BL194:BO194"/>
    <mergeCell ref="BG195:BK195"/>
    <mergeCell ref="BL195:BO195"/>
    <mergeCell ref="BG196:BK196"/>
    <mergeCell ref="BL196:BO196"/>
    <mergeCell ref="BG197:BK197"/>
    <mergeCell ref="BL197:BO197"/>
    <mergeCell ref="BG198:BK198"/>
    <mergeCell ref="BL198:BO198"/>
    <mergeCell ref="BG160:BK160"/>
    <mergeCell ref="BL160:BO160"/>
    <mergeCell ref="AL161:BF165"/>
    <mergeCell ref="BG161:BK161"/>
    <mergeCell ref="BL161:BO161"/>
    <mergeCell ref="BG162:BK162"/>
    <mergeCell ref="BL162:BO162"/>
    <mergeCell ref="BG163:BK163"/>
    <mergeCell ref="BL163:BO163"/>
    <mergeCell ref="BG164:BK164"/>
    <mergeCell ref="BL164:BO164"/>
    <mergeCell ref="BG165:BK165"/>
    <mergeCell ref="BL165:BO165"/>
    <mergeCell ref="AK127:BF127"/>
    <mergeCell ref="BL127:BO127"/>
    <mergeCell ref="AA256:AD257"/>
    <mergeCell ref="AE256:AF257"/>
    <mergeCell ref="AG256:AG257"/>
    <mergeCell ref="AH256:AH257"/>
    <mergeCell ref="AK256:AW257"/>
    <mergeCell ref="AX256:BC257"/>
    <mergeCell ref="BD256:BF257"/>
    <mergeCell ref="BG256:BI257"/>
    <mergeCell ref="BJ256:BM257"/>
    <mergeCell ref="BN256:BO257"/>
    <mergeCell ref="BJ244:BM244"/>
    <mergeCell ref="BN244:BO244"/>
    <mergeCell ref="E237:F237"/>
    <mergeCell ref="E244:G244"/>
    <mergeCell ref="I244:L244"/>
    <mergeCell ref="M244:N244"/>
    <mergeCell ref="O244:T244"/>
    <mergeCell ref="U244:W244"/>
    <mergeCell ref="X244:Z244"/>
    <mergeCell ref="AA244:AD244"/>
    <mergeCell ref="AE244:AF244"/>
    <mergeCell ref="AK244:AM244"/>
    <mergeCell ref="AN244:AP244"/>
    <mergeCell ref="AR244:AU244"/>
    <mergeCell ref="AV244:AW244"/>
    <mergeCell ref="AX244:BC244"/>
    <mergeCell ref="BD244:BF244"/>
    <mergeCell ref="BG244:BI244"/>
    <mergeCell ref="B240:G241"/>
    <mergeCell ref="H240:H241"/>
    <mergeCell ref="I240:L241"/>
    <mergeCell ref="M240:N241"/>
    <mergeCell ref="AC231:AF231"/>
    <mergeCell ref="AH289:AH290"/>
    <mergeCell ref="AK289:AW290"/>
    <mergeCell ref="AX289:BC290"/>
    <mergeCell ref="BD289:BF290"/>
    <mergeCell ref="BG289:BI290"/>
    <mergeCell ref="BJ289:BM290"/>
    <mergeCell ref="BN289:BO290"/>
    <mergeCell ref="AB237:AF237"/>
    <mergeCell ref="AK237:AM238"/>
    <mergeCell ref="AN237:AO237"/>
    <mergeCell ref="AP237:AT237"/>
    <mergeCell ref="AU237:AY237"/>
    <mergeCell ref="AZ237:BF237"/>
    <mergeCell ref="BG237:BJ237"/>
    <mergeCell ref="AL227:BF231"/>
    <mergeCell ref="BG227:BK227"/>
    <mergeCell ref="BL228:BO228"/>
    <mergeCell ref="BG229:BK229"/>
    <mergeCell ref="BL229:BO229"/>
    <mergeCell ref="BG230:BK230"/>
    <mergeCell ref="BL230:BO230"/>
    <mergeCell ref="BG231:BK231"/>
    <mergeCell ref="BL231:BO231"/>
    <mergeCell ref="X231:AB231"/>
    <mergeCell ref="BJ276:BM276"/>
    <mergeCell ref="X271:AA271"/>
    <mergeCell ref="AB271:AF271"/>
    <mergeCell ref="AN271:AO271"/>
    <mergeCell ref="BK237:BO237"/>
    <mergeCell ref="AN252:AP252"/>
    <mergeCell ref="AR252:AU252"/>
    <mergeCell ref="BN320:BO320"/>
    <mergeCell ref="BJ320:BM320"/>
    <mergeCell ref="BN317:BO317"/>
    <mergeCell ref="BJ316:BM316"/>
    <mergeCell ref="BN316:BO316"/>
    <mergeCell ref="BN311:BO311"/>
    <mergeCell ref="CU130:CX130"/>
    <mergeCell ref="CP131:CT131"/>
    <mergeCell ref="CU131:CX131"/>
    <mergeCell ref="CP132:CT132"/>
    <mergeCell ref="CU132:CX132"/>
    <mergeCell ref="CP195:CT195"/>
    <mergeCell ref="CU195:CX195"/>
    <mergeCell ref="CP196:CT196"/>
    <mergeCell ref="CU196:CX196"/>
    <mergeCell ref="CP197:CT197"/>
    <mergeCell ref="CU197:CX197"/>
    <mergeCell ref="CP198:CT198"/>
    <mergeCell ref="CU198:CX198"/>
    <mergeCell ref="CS319:CV319"/>
    <mergeCell ref="CW319:CX319"/>
    <mergeCell ref="CG315:CL315"/>
    <mergeCell ref="CM315:CO315"/>
    <mergeCell ref="BL262:BO262"/>
    <mergeCell ref="BG263:BK263"/>
    <mergeCell ref="BL263:BO263"/>
    <mergeCell ref="BL264:BO264"/>
    <mergeCell ref="BL226:BO226"/>
    <mergeCell ref="BL227:BO227"/>
    <mergeCell ref="BW320:BY320"/>
    <mergeCell ref="CA320:CD320"/>
    <mergeCell ref="CE320:CF320"/>
    <mergeCell ref="BT103:BX103"/>
    <mergeCell ref="BY103:CX103"/>
    <mergeCell ref="BT104:BX104"/>
    <mergeCell ref="CU330:CX330"/>
    <mergeCell ref="CP161:CT161"/>
    <mergeCell ref="CU161:CX161"/>
    <mergeCell ref="CP162:CT162"/>
    <mergeCell ref="CU162:CX162"/>
    <mergeCell ref="CP163:CT163"/>
    <mergeCell ref="CU163:CX163"/>
    <mergeCell ref="CP164:CT164"/>
    <mergeCell ref="CU164:CX164"/>
    <mergeCell ref="CP165:CT165"/>
    <mergeCell ref="CU165:CX165"/>
    <mergeCell ref="BT193:CO193"/>
    <mergeCell ref="CP193:CT193"/>
    <mergeCell ref="CU193:CX193"/>
    <mergeCell ref="BU194:CO198"/>
    <mergeCell ref="CP194:CT194"/>
    <mergeCell ref="CU194:CX194"/>
    <mergeCell ref="BU326:CO330"/>
    <mergeCell ref="CP326:CT326"/>
    <mergeCell ref="CU326:CX326"/>
    <mergeCell ref="CP327:CT327"/>
    <mergeCell ref="CU327:CX327"/>
    <mergeCell ref="CP328:CT328"/>
    <mergeCell ref="CU328:CX328"/>
    <mergeCell ref="CP329:CT329"/>
    <mergeCell ref="CU329:CX329"/>
    <mergeCell ref="CP330:CT330"/>
    <mergeCell ref="BT326:BT330"/>
    <mergeCell ref="BT320:BV320"/>
  </mergeCells>
  <phoneticPr fontId="2"/>
  <conditionalFormatting sqref="O11:AF26">
    <cfRule type="cellIs" dxfId="113" priority="116" operator="equal">
      <formula>0</formula>
    </cfRule>
  </conditionalFormatting>
  <conditionalFormatting sqref="A1:A33 AG1:AI33 BP1:BR33 B1:AF27 CY1:XFD10 A331:XFD1048576 CY14:XFD33 CY11:DR13 DT11:XFD13">
    <cfRule type="cellIs" dxfId="112" priority="115" operator="equal">
      <formula>0</formula>
    </cfRule>
  </conditionalFormatting>
  <conditionalFormatting sqref="BS265:BS297 BT265:CX291">
    <cfRule type="cellIs" dxfId="111" priority="58" operator="equal">
      <formula>0</formula>
    </cfRule>
  </conditionalFormatting>
  <conditionalFormatting sqref="BS298:BS330 BT298:CX324">
    <cfRule type="cellIs" dxfId="110" priority="52" operator="equal">
      <formula>0</formula>
    </cfRule>
  </conditionalFormatting>
  <conditionalFormatting sqref="AX11:BO26">
    <cfRule type="cellIs" dxfId="109" priority="111" operator="equal">
      <formula>0</formula>
    </cfRule>
  </conditionalFormatting>
  <conditionalFormatting sqref="AJ1:AJ33 AK1:BO27">
    <cfRule type="cellIs" dxfId="108" priority="110" operator="equal">
      <formula>0</formula>
    </cfRule>
  </conditionalFormatting>
  <conditionalFormatting sqref="CG11:CX26">
    <cfRule type="cellIs" dxfId="107" priority="109" operator="equal">
      <formula>0</formula>
    </cfRule>
  </conditionalFormatting>
  <conditionalFormatting sqref="BS1:BS33 BT1:CX27">
    <cfRule type="cellIs" dxfId="106" priority="108" operator="equal">
      <formula>0</formula>
    </cfRule>
  </conditionalFormatting>
  <conditionalFormatting sqref="CG308:CX323">
    <cfRule type="cellIs" dxfId="105" priority="53" operator="equal">
      <formula>0</formula>
    </cfRule>
  </conditionalFormatting>
  <conditionalFormatting sqref="O44:AF59">
    <cfRule type="cellIs" dxfId="104" priority="105" operator="equal">
      <formula>0</formula>
    </cfRule>
  </conditionalFormatting>
  <conditionalFormatting sqref="A34:A66 AG34:AI66 BP34:BR66 B34:AF60 CY34:XFD66">
    <cfRule type="cellIs" dxfId="103" priority="104" operator="equal">
      <formula>0</formula>
    </cfRule>
  </conditionalFormatting>
  <conditionalFormatting sqref="AX44:BO59">
    <cfRule type="cellIs" dxfId="102" priority="103" operator="equal">
      <formula>0</formula>
    </cfRule>
  </conditionalFormatting>
  <conditionalFormatting sqref="AJ34:AJ66 AK34:BO60">
    <cfRule type="cellIs" dxfId="101" priority="102" operator="equal">
      <formula>0</formula>
    </cfRule>
  </conditionalFormatting>
  <conditionalFormatting sqref="CG44:CX59">
    <cfRule type="cellIs" dxfId="100" priority="101" operator="equal">
      <formula>0</formula>
    </cfRule>
  </conditionalFormatting>
  <conditionalFormatting sqref="BS34:BS66 BT34:CX60">
    <cfRule type="cellIs" dxfId="99" priority="100" operator="equal">
      <formula>0</formula>
    </cfRule>
  </conditionalFormatting>
  <conditionalFormatting sqref="O77:AF92">
    <cfRule type="cellIs" dxfId="98" priority="99" operator="equal">
      <formula>0</formula>
    </cfRule>
  </conditionalFormatting>
  <conditionalFormatting sqref="A67:A99 AG67:AI99 BP67:BR99 B67:AF93 CY67:XFD99">
    <cfRule type="cellIs" dxfId="97" priority="98" operator="equal">
      <formula>0</formula>
    </cfRule>
  </conditionalFormatting>
  <conditionalFormatting sqref="AX77:BO92">
    <cfRule type="cellIs" dxfId="96" priority="97" operator="equal">
      <formula>0</formula>
    </cfRule>
  </conditionalFormatting>
  <conditionalFormatting sqref="AJ67:AJ99 AK67:BO93">
    <cfRule type="cellIs" dxfId="95" priority="96" operator="equal">
      <formula>0</formula>
    </cfRule>
  </conditionalFormatting>
  <conditionalFormatting sqref="CG77:CX92">
    <cfRule type="cellIs" dxfId="94" priority="95" operator="equal">
      <formula>0</formula>
    </cfRule>
  </conditionalFormatting>
  <conditionalFormatting sqref="BS67:BS99 BT67:CX93">
    <cfRule type="cellIs" dxfId="93" priority="94" operator="equal">
      <formula>0</formula>
    </cfRule>
  </conditionalFormatting>
  <conditionalFormatting sqref="O110:AF125">
    <cfRule type="cellIs" dxfId="92" priority="93" operator="equal">
      <formula>0</formula>
    </cfRule>
  </conditionalFormatting>
  <conditionalFormatting sqref="A100:A132 AG100:AI132 BP100:BR132 B100:AF126 CY100:XFD132">
    <cfRule type="cellIs" dxfId="91" priority="92" operator="equal">
      <formula>0</formula>
    </cfRule>
  </conditionalFormatting>
  <conditionalFormatting sqref="AX110:BO125">
    <cfRule type="cellIs" dxfId="90" priority="91" operator="equal">
      <formula>0</formula>
    </cfRule>
  </conditionalFormatting>
  <conditionalFormatting sqref="AJ100:AJ132 AK100:BO126">
    <cfRule type="cellIs" dxfId="89" priority="90" operator="equal">
      <formula>0</formula>
    </cfRule>
  </conditionalFormatting>
  <conditionalFormatting sqref="CG110:CX125">
    <cfRule type="cellIs" dxfId="88" priority="89" operator="equal">
      <formula>0</formula>
    </cfRule>
  </conditionalFormatting>
  <conditionalFormatting sqref="BS100:BS132 BT100:CX126">
    <cfRule type="cellIs" dxfId="87" priority="88" operator="equal">
      <formula>0</formula>
    </cfRule>
  </conditionalFormatting>
  <conditionalFormatting sqref="O143:AF158">
    <cfRule type="cellIs" dxfId="86" priority="87" operator="equal">
      <formula>0</formula>
    </cfRule>
  </conditionalFormatting>
  <conditionalFormatting sqref="A133:A165 AG133:AI165 BP133:BR165 B133:AF159 CY133:XFD165">
    <cfRule type="cellIs" dxfId="85" priority="86" operator="equal">
      <formula>0</formula>
    </cfRule>
  </conditionalFormatting>
  <conditionalFormatting sqref="AX143:BO158">
    <cfRule type="cellIs" dxfId="84" priority="85" operator="equal">
      <formula>0</formula>
    </cfRule>
  </conditionalFormatting>
  <conditionalFormatting sqref="AJ133:AJ165 AK133:BO159">
    <cfRule type="cellIs" dxfId="83" priority="84" operator="equal">
      <formula>0</formula>
    </cfRule>
  </conditionalFormatting>
  <conditionalFormatting sqref="CG143:CX158">
    <cfRule type="cellIs" dxfId="82" priority="83" operator="equal">
      <formula>0</formula>
    </cfRule>
  </conditionalFormatting>
  <conditionalFormatting sqref="BS133:BS165 BT133:CX159">
    <cfRule type="cellIs" dxfId="81" priority="82" operator="equal">
      <formula>0</formula>
    </cfRule>
  </conditionalFormatting>
  <conditionalFormatting sqref="O176:AF191">
    <cfRule type="cellIs" dxfId="80" priority="81" operator="equal">
      <formula>0</formula>
    </cfRule>
  </conditionalFormatting>
  <conditionalFormatting sqref="A166:A198 AG166:AI198 BP166:BR198 B166:AF192 CY166:XFD198">
    <cfRule type="cellIs" dxfId="79" priority="80" operator="equal">
      <formula>0</formula>
    </cfRule>
  </conditionalFormatting>
  <conditionalFormatting sqref="AX176:BO191">
    <cfRule type="cellIs" dxfId="78" priority="79" operator="equal">
      <formula>0</formula>
    </cfRule>
  </conditionalFormatting>
  <conditionalFormatting sqref="AJ166:AJ198 AK166:BO192">
    <cfRule type="cellIs" dxfId="77" priority="78" operator="equal">
      <formula>0</formula>
    </cfRule>
  </conditionalFormatting>
  <conditionalFormatting sqref="CG176:CX191">
    <cfRule type="cellIs" dxfId="76" priority="77" operator="equal">
      <formula>0</formula>
    </cfRule>
  </conditionalFormatting>
  <conditionalFormatting sqref="BS166:BS198 BT166:CX192">
    <cfRule type="cellIs" dxfId="75" priority="76" operator="equal">
      <formula>0</formula>
    </cfRule>
  </conditionalFormatting>
  <conditionalFormatting sqref="O209:AF224">
    <cfRule type="cellIs" dxfId="74" priority="75" operator="equal">
      <formula>0</formula>
    </cfRule>
  </conditionalFormatting>
  <conditionalFormatting sqref="A199:A231 AG199:AI231 BP199:BR231 B199:AF225 CY199:XFD231">
    <cfRule type="cellIs" dxfId="73" priority="74" operator="equal">
      <formula>0</formula>
    </cfRule>
  </conditionalFormatting>
  <conditionalFormatting sqref="AX209:BO224">
    <cfRule type="cellIs" dxfId="72" priority="73" operator="equal">
      <formula>0</formula>
    </cfRule>
  </conditionalFormatting>
  <conditionalFormatting sqref="AJ199:AJ231 AK199:BO225">
    <cfRule type="cellIs" dxfId="71" priority="72" operator="equal">
      <formula>0</formula>
    </cfRule>
  </conditionalFormatting>
  <conditionalFormatting sqref="CG209:CX224">
    <cfRule type="cellIs" dxfId="70" priority="71" operator="equal">
      <formula>0</formula>
    </cfRule>
  </conditionalFormatting>
  <conditionalFormatting sqref="BS199:BS231 BT199:CX225">
    <cfRule type="cellIs" dxfId="69" priority="70" operator="equal">
      <formula>0</formula>
    </cfRule>
  </conditionalFormatting>
  <conditionalFormatting sqref="O242:AF257">
    <cfRule type="cellIs" dxfId="68" priority="69" operator="equal">
      <formula>0</formula>
    </cfRule>
  </conditionalFormatting>
  <conditionalFormatting sqref="A232:A264 AG232:AI264 BP232:BR264 B232:AF258 CY232:XFD264">
    <cfRule type="cellIs" dxfId="67" priority="68" operator="equal">
      <formula>0</formula>
    </cfRule>
  </conditionalFormatting>
  <conditionalFormatting sqref="AX242:BO257">
    <cfRule type="cellIs" dxfId="66" priority="67" operator="equal">
      <formula>0</formula>
    </cfRule>
  </conditionalFormatting>
  <conditionalFormatting sqref="AJ232:AJ264 AK232:BO258">
    <cfRule type="cellIs" dxfId="65" priority="66" operator="equal">
      <formula>0</formula>
    </cfRule>
  </conditionalFormatting>
  <conditionalFormatting sqref="CG242:CX257">
    <cfRule type="cellIs" dxfId="64" priority="65" operator="equal">
      <formula>0</formula>
    </cfRule>
  </conditionalFormatting>
  <conditionalFormatting sqref="BS232:BS264 BT232:CX258">
    <cfRule type="cellIs" dxfId="63" priority="64" operator="equal">
      <formula>0</formula>
    </cfRule>
  </conditionalFormatting>
  <conditionalFormatting sqref="O275:AF290">
    <cfRule type="cellIs" dxfId="62" priority="63" operator="equal">
      <formula>0</formula>
    </cfRule>
  </conditionalFormatting>
  <conditionalFormatting sqref="A265:A297 AG265:AI297 BP265:BR297 B265:AF291 CY265:XFD297">
    <cfRule type="cellIs" dxfId="61" priority="62" operator="equal">
      <formula>0</formula>
    </cfRule>
  </conditionalFormatting>
  <conditionalFormatting sqref="AX275:BO290">
    <cfRule type="cellIs" dxfId="60" priority="61" operator="equal">
      <formula>0</formula>
    </cfRule>
  </conditionalFormatting>
  <conditionalFormatting sqref="AJ265:AJ297 AK265:BO291">
    <cfRule type="cellIs" dxfId="59" priority="60" operator="equal">
      <formula>0</formula>
    </cfRule>
  </conditionalFormatting>
  <conditionalFormatting sqref="CG275:CX290">
    <cfRule type="cellIs" dxfId="58" priority="59" operator="equal">
      <formula>0</formula>
    </cfRule>
  </conditionalFormatting>
  <conditionalFormatting sqref="O308:AF323">
    <cfRule type="cellIs" dxfId="57" priority="57" operator="equal">
      <formula>0</formula>
    </cfRule>
  </conditionalFormatting>
  <conditionalFormatting sqref="A298:A330 AG298:AI330 BP298:BR330 B298:AF324 CY298:XFD330">
    <cfRule type="cellIs" dxfId="56" priority="56" operator="equal">
      <formula>0</formula>
    </cfRule>
  </conditionalFormatting>
  <conditionalFormatting sqref="AX308:BO323">
    <cfRule type="cellIs" dxfId="55" priority="55" operator="equal">
      <formula>0</formula>
    </cfRule>
  </conditionalFormatting>
  <conditionalFormatting sqref="AJ298:AJ330 AK298:BO324">
    <cfRule type="cellIs" dxfId="54" priority="54" operator="equal">
      <formula>0</formula>
    </cfRule>
  </conditionalFormatting>
  <conditionalFormatting sqref="B28:B29 AC28 X28">
    <cfRule type="cellIs" dxfId="53" priority="51" operator="equal">
      <formula>0</formula>
    </cfRule>
  </conditionalFormatting>
  <conditionalFormatting sqref="B61:B62 AC61 X61">
    <cfRule type="cellIs" dxfId="52" priority="30" operator="equal">
      <formula>0</formula>
    </cfRule>
  </conditionalFormatting>
  <conditionalFormatting sqref="AK28:AK29 BL28 BG28">
    <cfRule type="cellIs" dxfId="51" priority="29" operator="equal">
      <formula>0</formula>
    </cfRule>
  </conditionalFormatting>
  <conditionalFormatting sqref="AK61:AK62 BL61 BG61">
    <cfRule type="cellIs" dxfId="50" priority="28" operator="equal">
      <formula>0</formula>
    </cfRule>
  </conditionalFormatting>
  <conditionalFormatting sqref="B94:B95 AC94 X94">
    <cfRule type="cellIs" dxfId="49" priority="27" operator="equal">
      <formula>0</formula>
    </cfRule>
  </conditionalFormatting>
  <conditionalFormatting sqref="AK94:AK95 BL94 BG94">
    <cfRule type="cellIs" dxfId="48" priority="26" operator="equal">
      <formula>0</formula>
    </cfRule>
  </conditionalFormatting>
  <conditionalFormatting sqref="B127:B128 AC127 X127">
    <cfRule type="cellIs" dxfId="47" priority="25" operator="equal">
      <formula>0</formula>
    </cfRule>
  </conditionalFormatting>
  <conditionalFormatting sqref="AK127:AK128 BL127 BG127">
    <cfRule type="cellIs" dxfId="46" priority="24" operator="equal">
      <formula>0</formula>
    </cfRule>
  </conditionalFormatting>
  <conditionalFormatting sqref="B160:B161 AC160 X160">
    <cfRule type="cellIs" dxfId="45" priority="23" operator="equal">
      <formula>0</formula>
    </cfRule>
  </conditionalFormatting>
  <conditionalFormatting sqref="AK160:AK161 BL160 BG160">
    <cfRule type="cellIs" dxfId="44" priority="22" operator="equal">
      <formula>0</formula>
    </cfRule>
  </conditionalFormatting>
  <conditionalFormatting sqref="B193:B194 AC193 X193">
    <cfRule type="cellIs" dxfId="43" priority="21" operator="equal">
      <formula>0</formula>
    </cfRule>
  </conditionalFormatting>
  <conditionalFormatting sqref="AK193:AK194 BL193 BG193">
    <cfRule type="cellIs" dxfId="42" priority="20" operator="equal">
      <formula>0</formula>
    </cfRule>
  </conditionalFormatting>
  <conditionalFormatting sqref="B226:B227 AC226 X226">
    <cfRule type="cellIs" dxfId="41" priority="19" operator="equal">
      <formula>0</formula>
    </cfRule>
  </conditionalFormatting>
  <conditionalFormatting sqref="AK226:AK227 BL226 BG226">
    <cfRule type="cellIs" dxfId="40" priority="18" operator="equal">
      <formula>0</formula>
    </cfRule>
  </conditionalFormatting>
  <conditionalFormatting sqref="B259:B260 AC259 X259">
    <cfRule type="cellIs" dxfId="39" priority="17" operator="equal">
      <formula>0</formula>
    </cfRule>
  </conditionalFormatting>
  <conditionalFormatting sqref="AK259:AK260 BL259 BG259">
    <cfRule type="cellIs" dxfId="38" priority="16" operator="equal">
      <formula>0</formula>
    </cfRule>
  </conditionalFormatting>
  <conditionalFormatting sqref="B292:B293 AC292 X292">
    <cfRule type="cellIs" dxfId="37" priority="15" operator="equal">
      <formula>0</formula>
    </cfRule>
  </conditionalFormatting>
  <conditionalFormatting sqref="AK292:AK293 BL292 BG292">
    <cfRule type="cellIs" dxfId="36" priority="14" operator="equal">
      <formula>0</formula>
    </cfRule>
  </conditionalFormatting>
  <conditionalFormatting sqref="B325:B326 AC325 X325">
    <cfRule type="cellIs" dxfId="35" priority="13" operator="equal">
      <formula>0</formula>
    </cfRule>
  </conditionalFormatting>
  <conditionalFormatting sqref="AK325:AK326 BL325 BG325">
    <cfRule type="cellIs" dxfId="34" priority="12" operator="equal">
      <formula>0</formula>
    </cfRule>
  </conditionalFormatting>
  <conditionalFormatting sqref="BT28:BT29 CU28 CP28">
    <cfRule type="cellIs" dxfId="33" priority="11" operator="equal">
      <formula>0</formula>
    </cfRule>
  </conditionalFormatting>
  <conditionalFormatting sqref="BT61:BT62 CU61 CP61">
    <cfRule type="cellIs" dxfId="32" priority="10" operator="equal">
      <formula>0</formula>
    </cfRule>
  </conditionalFormatting>
  <conditionalFormatting sqref="BT94:BT95 CU94 CP94">
    <cfRule type="cellIs" dxfId="31" priority="9" operator="equal">
      <formula>0</formula>
    </cfRule>
  </conditionalFormatting>
  <conditionalFormatting sqref="BT127:BT128 CU127 CP127">
    <cfRule type="cellIs" dxfId="30" priority="8" operator="equal">
      <formula>0</formula>
    </cfRule>
  </conditionalFormatting>
  <conditionalFormatting sqref="BT160:BT161 CU160 CP160">
    <cfRule type="cellIs" dxfId="29" priority="7" operator="equal">
      <formula>0</formula>
    </cfRule>
  </conditionalFormatting>
  <conditionalFormatting sqref="BT193:BT194 CU193 CP193">
    <cfRule type="cellIs" dxfId="28" priority="6" operator="equal">
      <formula>0</formula>
    </cfRule>
  </conditionalFormatting>
  <conditionalFormatting sqref="BT226:BT227 CU226 CP226">
    <cfRule type="cellIs" dxfId="27" priority="5" operator="equal">
      <formula>0</formula>
    </cfRule>
  </conditionalFormatting>
  <conditionalFormatting sqref="BT259:BT260 CU259 CP259">
    <cfRule type="cellIs" dxfId="26" priority="4" operator="equal">
      <formula>0</formula>
    </cfRule>
  </conditionalFormatting>
  <conditionalFormatting sqref="BT292:BT293 CU292 CP292">
    <cfRule type="cellIs" dxfId="25" priority="3" operator="equal">
      <formula>0</formula>
    </cfRule>
  </conditionalFormatting>
  <conditionalFormatting sqref="BT325:BT326 CU325 CP325">
    <cfRule type="cellIs" dxfId="24" priority="2" operator="equal">
      <formula>0</formula>
    </cfRule>
  </conditionalFormatting>
  <conditionalFormatting sqref="DS11:DS13">
    <cfRule type="cellIs" dxfId="23" priority="1" operator="equal">
      <formula>0</formula>
    </cfRule>
  </conditionalFormatting>
  <dataValidations count="3">
    <dataValidation showInputMessage="1" showErrorMessage="1" sqref="E11:E13 E16:E24 AN247:AN255 E242:E244 BW11:BW13 BW16:BW24 AN82:AN90 AN110:AN112 E44:E46 E49:E57 BW44:BW46 BW49:BW57 E77:E79 E82:E90 BW77:BW79 AN115:AN123 AN143:AN145 AN148:AN156 BW82:BW90 E110:E112 E143:E145 E115:E123 E148:E156 BW110:BW112 AN181:AN189 BW143:BW145 E176:E178 BW148:BW156 E181:E189 BW176:BW178 BW181:BW189 AN176:AN178 AN214:AN222 E209:E211 E214:E222 BW209:BW211 E247:E255 BW242:BW244 BW247:BW255 AN242:AN244 AN11:AN13 AN16:AN24 BW214:BW222 AN209:AN211 AN44:AN46 AN49:AN57 AN77:AN79 BW115:BW123 AN280:AN288 E275:E277 E280:E288 BW275:BW277 BW280:BW288 AN275:AN277 AN313:AN321 E308:E310 E313:E321 BW308:BW310 BW313:BW321 AN308:AN310"/>
    <dataValidation type="list" showInputMessage="1" showErrorMessage="1" sqref="C11:C17 AK11:AK24 AL19 BT308:BT321 BT275:BT288 B242:B255 C250 C308:C314 B44:B57 C52 AL308:AL314 BU85 BU110:BU116 AL110:AL116 CP62:CT65 BU308:BU314 BU118 BT110:BT123 CP95:CT98 BU176:BU182 BU143:BU149 AL143:AL149 AL176:AL182 BT176:BT189 C176:C182 C209:C215 AK209:AK222 AL217 C275:C281 BU250 CP227:CT230 B11:B24 C19 BU242:BU248 AL242:AL248 AL316 BU19 AL275:AL281 BU11:BU17 BT242:BT255 AL11:AL17 BT11:BT24 AK308:AK321 BU52 CP29:CT32 BU44:BU50 AL44:AL50 BT44:BT57 BU77:BU83 AL77:AL83 BT77:BT90 C77:C83 AK77:AK90 C110:C116 AK110:AK123 AL118 CP260:CT263 B110:B123 AL85 BT143:BT156 C143:C149 AK143:AK156 AL151 BU316 C118 B143:B156 AK176:AK189 C151 CP293:CT296 AL184 BU151 CP128:CT131 B308:B321 B176:B189 C184 BU283 BU184 CP161:CT164 AK275:AK288 B209:B222 C217 AL283 BU217 CP194:CT197 C44:C50 AK44:AK57 AL52 C316 B77:B90 C85 BU209:BU215 AL209:AL215 BT209:BT222 C242:C248 AK242:AK255 AL250 BU275:BU281 B275:B288 C283 X29:AB32 X62:AB65 BG29:BK32 BG62:BK65 X95:AB98 BG95:BK98 X128:AB131 BG128:BK131 X161:AB164 BG161:BK164 X194:AB197 BG194:BK197 X227:AB230 BG227:BK230 X260:AB263 BG260:BK263 X293:AB296 BG293:BK296 X326:AB329 BG326:BK329 CP326:CT329">
      <formula1>$DU$11:$DU$21</formula1>
    </dataValidation>
    <dataValidation type="list" allowBlank="1" showInputMessage="1" showErrorMessage="1" sqref="H1:S1 AQ1:BB1 H166:S166 AQ166:BB166 H34:S34 H67:S67 H100:S100 H133:S133 BZ166:CK166 H199:S199 H232:S232 AQ232:BB232 BZ232:CK232 AQ199:BB199 BZ1:CK1 BZ199:CK199 AQ34:BB34 BZ34:CK34 AQ67:BB67 BZ67:CK67 AQ100:BB100 BZ100:CK100 AQ133:BB133 BZ133:CK133 H265:S265 AQ265:BB265 BZ265:CK265 H298:S298 AQ298:BB298 BZ298:CK298">
      <formula1>$DS$11:$DS$13</formula1>
    </dataValidation>
  </dataValidations>
  <pageMargins left="0.6692913385826772" right="0.23622047244094491" top="0.62992125984251968" bottom="0.35433070866141736" header="0.31496062992125984" footer="0.31496062992125984"/>
  <pageSetup paperSize="9" scale="99" pageOrder="overThenDown" orientation="portrait" r:id="rId1"/>
  <headerFooter>
    <oddHeader>&amp;L&amp;"ＭＳ 明朝,標準"&amp;E様　式　③</oddHeader>
  </headerFooter>
  <rowBreaks count="24" manualBreakCount="24">
    <brk id="33" max="31" man="1"/>
    <brk id="33" min="35" max="66" man="1"/>
    <brk id="33" min="70" max="101" man="1"/>
    <brk id="66" max="31" man="1"/>
    <brk id="66" min="35" max="66" man="1"/>
    <brk id="66" min="70" max="101" man="1"/>
    <brk id="99" max="31" man="1"/>
    <brk id="99" min="35" max="66" man="1"/>
    <brk id="99" min="70" max="101" man="1"/>
    <brk id="132" max="31" man="1"/>
    <brk id="132" min="35" max="66" man="1"/>
    <brk id="132" min="70" max="101" man="1"/>
    <brk id="165" max="31" man="1"/>
    <brk id="165" min="35" max="66" man="1"/>
    <brk id="165" min="70" max="101" man="1"/>
    <brk id="198" min="70" max="101" man="1"/>
    <brk id="198" min="35" max="66" man="1"/>
    <brk id="198" max="31" man="1"/>
    <brk id="231" max="31" man="1"/>
    <brk id="231" min="35" max="66" man="1"/>
    <brk id="231" min="70" max="101" man="1"/>
    <brk id="264" max="31" man="1"/>
    <brk id="264" min="35" max="66" man="1"/>
    <brk id="264" min="70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43"/>
  <sheetViews>
    <sheetView showZeros="0" zoomScaleNormal="100" workbookViewId="0">
      <pane ySplit="3" topLeftCell="A22" activePane="bottomLeft" state="frozen"/>
      <selection pane="bottomLeft" activeCell="F5" sqref="F5"/>
    </sheetView>
  </sheetViews>
  <sheetFormatPr defaultColWidth="9" defaultRowHeight="13.5" x14ac:dyDescent="0.15"/>
  <cols>
    <col min="1" max="1" width="4.5" style="10" customWidth="1"/>
    <col min="2" max="13" width="7.5" style="10" customWidth="1"/>
    <col min="14" max="16384" width="9" style="10"/>
  </cols>
  <sheetData>
    <row r="1" spans="1:16" ht="27" customHeight="1" x14ac:dyDescent="0.15">
      <c r="A1" s="38" t="s">
        <v>57</v>
      </c>
      <c r="B1" s="183" t="s">
        <v>56</v>
      </c>
      <c r="C1" s="183"/>
      <c r="D1" s="183" t="s">
        <v>80</v>
      </c>
      <c r="E1" s="183"/>
      <c r="F1" s="183"/>
      <c r="G1" s="183">
        <f>計画書・実績報告書!H1</f>
        <v>0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</row>
    <row r="2" spans="1:16" ht="14.2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"/>
      <c r="O2" s="9"/>
      <c r="P2" s="9"/>
    </row>
    <row r="3" spans="1:16" ht="27" customHeight="1" x14ac:dyDescent="0.15">
      <c r="A3" s="19" t="s">
        <v>49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6" ht="24" customHeight="1" x14ac:dyDescent="0.15">
      <c r="A4" s="20">
        <v>1</v>
      </c>
      <c r="B4" s="21">
        <f>SUMIF(計画書・実績報告書!B11:D24,"報償費",計画書・実績報告書!U11:W24)</f>
        <v>0</v>
      </c>
      <c r="C4" s="21">
        <f>SUMIF(計画書・実績報告書!B11:D24,"交通費",計画書・実績報告書!U11:W24)</f>
        <v>0</v>
      </c>
      <c r="D4" s="21">
        <f>SUMIF(計画書・実績報告書!B11:D24,"宿泊費",計画書・実績報告書!U11:W24)</f>
        <v>0</v>
      </c>
      <c r="E4" s="21">
        <f>SUMIF(計画書・実績報告書!B11:D24,"食糧費",計画書・実績報告書!U11:W24)</f>
        <v>0</v>
      </c>
      <c r="F4" s="21">
        <f>SUMIF(計画書・実績報告書!B11:D24,"燃料費",計画書・実績報告書!U11:W24)</f>
        <v>0</v>
      </c>
      <c r="G4" s="21">
        <f>SUMIF(計画書・実績報告書!B11:D24,"消耗品費",計画書・実績報告書!U11:W24)</f>
        <v>0</v>
      </c>
      <c r="H4" s="21">
        <f>SUMIF(計画書・実績報告書!B11:D24,"使用料",計画書・実績報告書!U11:W24)</f>
        <v>0</v>
      </c>
      <c r="I4" s="21">
        <f>SUMIF(計画書・実績報告書!B11:D24,"参加料",計画書・実績報告書!U11:W24)</f>
        <v>0</v>
      </c>
      <c r="J4" s="21">
        <f>SUMIF(計画書・実績報告書!B11:D24,"保険料",計画書・実績報告書!U11:W24)</f>
        <v>0</v>
      </c>
      <c r="K4" s="21">
        <f>SUMIF(計画書・実績報告書!B11:D24,"通信運搬費",計画書・実績報告書!U11:W24)</f>
        <v>0</v>
      </c>
      <c r="L4" s="21">
        <f>SUMIF(計画書・実績報告書!B11:D24,"手数料",計画書・実績報告書!U11:W24)</f>
        <v>0</v>
      </c>
      <c r="M4" s="22">
        <f>SUM(B4:L4)</f>
        <v>0</v>
      </c>
    </row>
    <row r="5" spans="1:16" ht="24" customHeight="1" x14ac:dyDescent="0.15">
      <c r="A5" s="23">
        <v>2</v>
      </c>
      <c r="B5" s="21">
        <f>SUMIF(計画書・実績報告書!B44:D57,"報償費",計画書・実績報告書!U44:W57)</f>
        <v>0</v>
      </c>
      <c r="C5" s="21">
        <f>SUMIF(計画書・実績報告書!B44:D57,"交通費",計画書・実績報告書!U44:W57)</f>
        <v>0</v>
      </c>
      <c r="D5" s="21">
        <f>SUMIF(計画書・実績報告書!B44:D57,"宿泊費",計画書・実績報告書!U44:W57)</f>
        <v>0</v>
      </c>
      <c r="E5" s="21">
        <f>SUMIF(計画書・実績報告書!B44:D57,"食糧費",計画書・実績報告書!U44:W57)</f>
        <v>0</v>
      </c>
      <c r="F5" s="21">
        <f>SUMIF(計画書・実績報告書!B44:D57,"燃料費",計画書・実績報告書!U44:W57)</f>
        <v>0</v>
      </c>
      <c r="G5" s="21">
        <f>SUMIF(計画書・実績報告書!B44:D57,"消耗品費",計画書・実績報告書!U44:W57)</f>
        <v>0</v>
      </c>
      <c r="H5" s="21">
        <f>SUMIF(計画書・実績報告書!B44:D57,"使用料",計画書・実績報告書!U44:W57)</f>
        <v>0</v>
      </c>
      <c r="I5" s="21">
        <f>SUMIF(計画書・実績報告書!B44:D57,"参加料",計画書・実績報告書!U44:W57)</f>
        <v>0</v>
      </c>
      <c r="J5" s="21">
        <f>SUMIF(計画書・実績報告書!B44:D57,"保険料",計画書・実績報告書!U44:W57)</f>
        <v>0</v>
      </c>
      <c r="K5" s="21">
        <f>SUMIF(計画書・実績報告書!B44:D57,"通信運搬費",計画書・実績報告書!U44:W57)</f>
        <v>0</v>
      </c>
      <c r="L5" s="21">
        <f>SUMIF(計画書・実績報告書!B44:D57,"手数料",計画書・実績報告書!U44:W57)</f>
        <v>0</v>
      </c>
      <c r="M5" s="22">
        <f>SUM(B5:L5)</f>
        <v>0</v>
      </c>
    </row>
    <row r="6" spans="1:16" ht="24" customHeight="1" x14ac:dyDescent="0.15">
      <c r="A6" s="23">
        <v>3</v>
      </c>
      <c r="B6" s="21">
        <f>SUMIF(計画書・実績報告書!B77:D90,"報償費",計画書・実績報告書!U77:W90)</f>
        <v>0</v>
      </c>
      <c r="C6" s="21">
        <f>SUMIF(計画書・実績報告書!B77:D90,"交通費",計画書・実績報告書!U77:W90)</f>
        <v>0</v>
      </c>
      <c r="D6" s="21">
        <f>SUMIF(計画書・実績報告書!B77:D90,"宿泊費",計画書・実績報告書!U77:W90)</f>
        <v>0</v>
      </c>
      <c r="E6" s="21">
        <f>SUMIF(計画書・実績報告書!B77:D90,"食糧費",計画書・実績報告書!U77:W90)</f>
        <v>0</v>
      </c>
      <c r="F6" s="21">
        <f>SUMIF(計画書・実績報告書!B77:D90,"燃料費",計画書・実績報告書!U77:W90)</f>
        <v>0</v>
      </c>
      <c r="G6" s="21">
        <f>SUMIF(計画書・実績報告書!B77:D90,"消耗品費",計画書・実績報告書!U77:W90)</f>
        <v>0</v>
      </c>
      <c r="H6" s="21">
        <f>SUMIF(計画書・実績報告書!B77:D90,"使用料",計画書・実績報告書!U77:W90)</f>
        <v>0</v>
      </c>
      <c r="I6" s="21">
        <f>SUMIF(計画書・実績報告書!B77:D90,"参加料",計画書・実績報告書!U77:W90)</f>
        <v>0</v>
      </c>
      <c r="J6" s="21">
        <f>SUMIF(計画書・実績報告書!B77:D90,"保険料",計画書・実績報告書!U77:W90)</f>
        <v>0</v>
      </c>
      <c r="K6" s="21">
        <f>SUMIF(計画書・実績報告書!B77:D90,"通信運搬費",計画書・実績報告書!U77:W90)</f>
        <v>0</v>
      </c>
      <c r="L6" s="21">
        <f>SUMIF(計画書・実績報告書!B77:D90,"手数料",計画書・実績報告書!U77:W90)</f>
        <v>0</v>
      </c>
      <c r="M6" s="22">
        <f t="shared" ref="M6:M32" si="0">SUM(B6:L6)</f>
        <v>0</v>
      </c>
    </row>
    <row r="7" spans="1:16" ht="24" customHeight="1" x14ac:dyDescent="0.15">
      <c r="A7" s="23">
        <v>4</v>
      </c>
      <c r="B7" s="21">
        <f>SUMIF(計画書・実績報告書!B110:D123,"報償費",計画書・実績報告書!U110:W123)</f>
        <v>0</v>
      </c>
      <c r="C7" s="21">
        <f>SUMIF(計画書・実績報告書!B110:D123,"交通費",計画書・実績報告書!U110:W123)</f>
        <v>0</v>
      </c>
      <c r="D7" s="21">
        <f>SUMIF(計画書・実績報告書!B110:D123,"宿泊費",計画書・実績報告書!U110:W123)</f>
        <v>0</v>
      </c>
      <c r="E7" s="21">
        <f>SUMIF(計画書・実績報告書!B110:D123,"食糧費",計画書・実績報告書!U110:W123)</f>
        <v>0</v>
      </c>
      <c r="F7" s="21">
        <f>SUMIF(計画書・実績報告書!B110:D123,"燃料費",計画書・実績報告書!U110:W123)</f>
        <v>0</v>
      </c>
      <c r="G7" s="21">
        <f>SUMIF(計画書・実績報告書!B110:D123,"消耗品費",計画書・実績報告書!U110:W123)</f>
        <v>0</v>
      </c>
      <c r="H7" s="21">
        <f>SUMIF(計画書・実績報告書!B110:D123,"使用料",計画書・実績報告書!U110:W123)</f>
        <v>0</v>
      </c>
      <c r="I7" s="21">
        <f>SUMIF(計画書・実績報告書!B110:D123,"参加料",計画書・実績報告書!U110:W123)</f>
        <v>0</v>
      </c>
      <c r="J7" s="21">
        <f>SUMIF(計画書・実績報告書!B110:D123,"保険料",計画書・実績報告書!U110:W123)</f>
        <v>0</v>
      </c>
      <c r="K7" s="21">
        <f>SUMIF(計画書・実績報告書!B110:D123,"通信運搬費",計画書・実績報告書!U110:W123)</f>
        <v>0</v>
      </c>
      <c r="L7" s="21">
        <f>SUMIF(計画書・実績報告書!B110:D123,"手数料",計画書・実績報告書!U110:W123)</f>
        <v>0</v>
      </c>
      <c r="M7" s="22">
        <f t="shared" si="0"/>
        <v>0</v>
      </c>
    </row>
    <row r="8" spans="1:16" ht="24" customHeight="1" x14ac:dyDescent="0.15">
      <c r="A8" s="23">
        <v>5</v>
      </c>
      <c r="B8" s="24">
        <f>SUMIF(計画書・実績報告書!B143:D156,"報償費",計画書・実績報告書!U143:W156)</f>
        <v>0</v>
      </c>
      <c r="C8" s="24">
        <f>SUMIF(計画書・実績報告書!B143:D156,"交通費",計画書・実績報告書!U143:W156)</f>
        <v>0</v>
      </c>
      <c r="D8" s="24">
        <f>SUMIF(計画書・実績報告書!B143:D156,"宿泊費",計画書・実績報告書!U143:W156)</f>
        <v>0</v>
      </c>
      <c r="E8" s="24">
        <f>SUMIF(計画書・実績報告書!B143:D156,"食糧費",計画書・実績報告書!U143:W156)</f>
        <v>0</v>
      </c>
      <c r="F8" s="24">
        <f>SUMIF(計画書・実績報告書!B143:D156,"燃料費",計画書・実績報告書!U143:W156)</f>
        <v>0</v>
      </c>
      <c r="G8" s="24">
        <f>SUMIF(計画書・実績報告書!B143:D156,"消耗品費",計画書・実績報告書!U143:W156)</f>
        <v>0</v>
      </c>
      <c r="H8" s="24">
        <f>SUMIF(計画書・実績報告書!B143:D156,"使用料",計画書・実績報告書!U143:W156)</f>
        <v>0</v>
      </c>
      <c r="I8" s="24">
        <f>SUMIF(計画書・実績報告書!B143:D156,"参加料",計画書・実績報告書!U143:W156)</f>
        <v>0</v>
      </c>
      <c r="J8" s="24">
        <f>SUMIF(計画書・実績報告書!B143:D156,"保険料",計画書・実績報告書!U143:W156)</f>
        <v>0</v>
      </c>
      <c r="K8" s="24">
        <f>SUMIF(計画書・実績報告書!B143:D156,"通信運搬費",計画書・実績報告書!U143:W156)</f>
        <v>0</v>
      </c>
      <c r="L8" s="24">
        <f>SUMIF(計画書・実績報告書!B143:D156,"手数料",計画書・実績報告書!U143:W156)</f>
        <v>0</v>
      </c>
      <c r="M8" s="22">
        <f t="shared" si="0"/>
        <v>0</v>
      </c>
    </row>
    <row r="9" spans="1:16" ht="24" customHeight="1" x14ac:dyDescent="0.15">
      <c r="A9" s="23">
        <v>6</v>
      </c>
      <c r="B9" s="24">
        <f>SUMIF(計画書・実績報告書!B176:D189,"報償費",計画書・実績報告書!U176:W189)</f>
        <v>0</v>
      </c>
      <c r="C9" s="24">
        <f>SUMIF(計画書・実績報告書!B176:D189,"交通費",計画書・実績報告書!U176:W189)</f>
        <v>0</v>
      </c>
      <c r="D9" s="24">
        <f>SUMIF(計画書・実績報告書!B176:D189,"宿泊費",計画書・実績報告書!U176:W189)</f>
        <v>0</v>
      </c>
      <c r="E9" s="24">
        <f>SUMIF(計画書・実績報告書!B176:D189,"食糧費",計画書・実績報告書!U176:W189)</f>
        <v>0</v>
      </c>
      <c r="F9" s="24">
        <f>SUMIF(計画書・実績報告書!B176:D189,"燃料費",計画書・実績報告書!U176:W189)</f>
        <v>0</v>
      </c>
      <c r="G9" s="24">
        <f>SUMIF(計画書・実績報告書!B176:D189,"消耗品費",計画書・実績報告書!U176:W189)</f>
        <v>0</v>
      </c>
      <c r="H9" s="24">
        <f>SUMIF(計画書・実績報告書!B176:D189,"使用料",計画書・実績報告書!U176:W189)</f>
        <v>0</v>
      </c>
      <c r="I9" s="24">
        <f>SUMIF(計画書・実績報告書!B176:D189,"参加料",計画書・実績報告書!U176:W189)</f>
        <v>0</v>
      </c>
      <c r="J9" s="24">
        <f>SUMIF(計画書・実績報告書!B176:D189,"保険料",計画書・実績報告書!U176:W189)</f>
        <v>0</v>
      </c>
      <c r="K9" s="24">
        <f>SUMIF(計画書・実績報告書!B176:D189,"通信運搬費",計画書・実績報告書!U176:W189)</f>
        <v>0</v>
      </c>
      <c r="L9" s="24">
        <f>SUMIF(計画書・実績報告書!B176:D189,"手数料",計画書・実績報告書!U176:W189)</f>
        <v>0</v>
      </c>
      <c r="M9" s="22">
        <f t="shared" si="0"/>
        <v>0</v>
      </c>
    </row>
    <row r="10" spans="1:16" ht="24" customHeight="1" x14ac:dyDescent="0.15">
      <c r="A10" s="23">
        <v>7</v>
      </c>
      <c r="B10" s="24">
        <f>SUMIF(計画書・実績報告書!B209:D222,"報償費",計画書・実績報告書!U209:W222)</f>
        <v>0</v>
      </c>
      <c r="C10" s="24">
        <f>SUMIF(計画書・実績報告書!B209:D222,"交通費",計画書・実績報告書!U209:W222)</f>
        <v>0</v>
      </c>
      <c r="D10" s="24">
        <f>SUMIF(計画書・実績報告書!B209:D222,"宿泊費",計画書・実績報告書!U209:W222)</f>
        <v>0</v>
      </c>
      <c r="E10" s="24">
        <f>SUMIF(計画書・実績報告書!B209:D222,"食糧費",計画書・実績報告書!U209:W222)</f>
        <v>0</v>
      </c>
      <c r="F10" s="24">
        <f>SUMIF(計画書・実績報告書!B209:D222,"燃料費",計画書・実績報告書!U209:W222)</f>
        <v>0</v>
      </c>
      <c r="G10" s="24">
        <f>SUMIF(計画書・実績報告書!B209:D222,"消耗品費",計画書・実績報告書!U209:W222)</f>
        <v>0</v>
      </c>
      <c r="H10" s="24">
        <f>SUMIF(計画書・実績報告書!B209:D222,"使用料",計画書・実績報告書!U209:W222)</f>
        <v>0</v>
      </c>
      <c r="I10" s="24">
        <f>SUMIF(計画書・実績報告書!B209:D222,"参加料",計画書・実績報告書!U209:W222)</f>
        <v>0</v>
      </c>
      <c r="J10" s="24">
        <f>SUMIF(計画書・実績報告書!B209:D222,"保険料",計画書・実績報告書!U209:W222)</f>
        <v>0</v>
      </c>
      <c r="K10" s="24">
        <f>SUMIF(計画書・実績報告書!B209:D222,"通信運搬費",計画書・実績報告書!U209:W222)</f>
        <v>0</v>
      </c>
      <c r="L10" s="24">
        <f>SUMIF(計画書・実績報告書!B209:D222,"手数料",計画書・実績報告書!U209:W222)</f>
        <v>0</v>
      </c>
      <c r="M10" s="22">
        <f t="shared" si="0"/>
        <v>0</v>
      </c>
    </row>
    <row r="11" spans="1:16" ht="24" customHeight="1" x14ac:dyDescent="0.15">
      <c r="A11" s="23">
        <v>8</v>
      </c>
      <c r="B11" s="24">
        <f>SUMIF(計画書・実績報告書!B242:D255,"報償費",計画書・実績報告書!U242:W255)</f>
        <v>0</v>
      </c>
      <c r="C11" s="24">
        <f>SUMIF(計画書・実績報告書!B242:D255,"交通費",計画書・実績報告書!U242:W255)</f>
        <v>0</v>
      </c>
      <c r="D11" s="24">
        <f>SUMIF(計画書・実績報告書!B242:D255,"宿泊費",計画書・実績報告書!U242:W255)</f>
        <v>0</v>
      </c>
      <c r="E11" s="24">
        <f>SUMIF(計画書・実績報告書!B242:D255,"食糧費",計画書・実績報告書!U242:W255)</f>
        <v>0</v>
      </c>
      <c r="F11" s="24">
        <f>SUMIF(計画書・実績報告書!B242:D255,"燃料費",計画書・実績報告書!U242:W255)</f>
        <v>0</v>
      </c>
      <c r="G11" s="24">
        <f>SUMIF(計画書・実績報告書!B242:D255,"消耗品費",計画書・実績報告書!U242:W255)</f>
        <v>0</v>
      </c>
      <c r="H11" s="24">
        <f>SUMIF(計画書・実績報告書!B242:D255,"使用料",計画書・実績報告書!U242:W255)</f>
        <v>0</v>
      </c>
      <c r="I11" s="24">
        <f>SUMIF(計画書・実績報告書!B242:D255,"参加料",計画書・実績報告書!U242:W255)</f>
        <v>0</v>
      </c>
      <c r="J11" s="24">
        <f>SUMIF(計画書・実績報告書!B242:D255,"保険料",計画書・実績報告書!U242:W255)</f>
        <v>0</v>
      </c>
      <c r="K11" s="24">
        <f>SUMIF(計画書・実績報告書!B242:D255,"通信運搬費",計画書・実績報告書!U242:W255)</f>
        <v>0</v>
      </c>
      <c r="L11" s="24">
        <f>SUMIF(計画書・実績報告書!B242:D255,"手数料",計画書・実績報告書!U242:W255)</f>
        <v>0</v>
      </c>
      <c r="M11" s="22">
        <f t="shared" si="0"/>
        <v>0</v>
      </c>
    </row>
    <row r="12" spans="1:16" ht="24" customHeight="1" x14ac:dyDescent="0.15">
      <c r="A12" s="23">
        <v>9</v>
      </c>
      <c r="B12" s="24">
        <f>SUMIF(計画書・実績報告書!B275:D288,"報償費",計画書・実績報告書!U275:W288)</f>
        <v>0</v>
      </c>
      <c r="C12" s="24">
        <f>SUMIF(計画書・実績報告書!B275:D288,"交通費",計画書・実績報告書!U275:W288)</f>
        <v>0</v>
      </c>
      <c r="D12" s="24">
        <f>SUMIF(計画書・実績報告書!B275:D288,"宿泊費",計画書・実績報告書!U275:W288)</f>
        <v>0</v>
      </c>
      <c r="E12" s="24">
        <f>SUMIF(計画書・実績報告書!B275:D288,"食糧費",計画書・実績報告書!U275:W288)</f>
        <v>0</v>
      </c>
      <c r="F12" s="24">
        <f>SUMIF(計画書・実績報告書!B275:D288,"燃料費",計画書・実績報告書!U275:W288)</f>
        <v>0</v>
      </c>
      <c r="G12" s="24">
        <f>SUMIF(計画書・実績報告書!B275:D288,"消耗品費",計画書・実績報告書!U275:W288)</f>
        <v>0</v>
      </c>
      <c r="H12" s="24">
        <f>SUMIF(計画書・実績報告書!B275:D288,"使用料",計画書・実績報告書!U275:W288)</f>
        <v>0</v>
      </c>
      <c r="I12" s="24">
        <f>SUMIF(計画書・実績報告書!B275:D288,"参加料",計画書・実績報告書!U275:W288)</f>
        <v>0</v>
      </c>
      <c r="J12" s="24">
        <f>SUMIF(計画書・実績報告書!B275:D288,"保険料",計画書・実績報告書!U275:W288)</f>
        <v>0</v>
      </c>
      <c r="K12" s="24">
        <f>SUMIF(計画書・実績報告書!B275:D288,"通信運搬費",計画書・実績報告書!U275:W288)</f>
        <v>0</v>
      </c>
      <c r="L12" s="24">
        <f>SUMIF(計画書・実績報告書!B275:D288,"手数料",計画書・実績報告書!U275:W288)</f>
        <v>0</v>
      </c>
      <c r="M12" s="22">
        <f t="shared" si="0"/>
        <v>0</v>
      </c>
    </row>
    <row r="13" spans="1:16" ht="24" customHeight="1" x14ac:dyDescent="0.15">
      <c r="A13" s="23">
        <v>10</v>
      </c>
      <c r="B13" s="24">
        <f>SUMIF(計画書・実績報告書!B308:D321,"報償費",計画書・実績報告書!U308:W321)</f>
        <v>0</v>
      </c>
      <c r="C13" s="24">
        <f>SUMIF(計画書・実績報告書!B308:D321,"交通費",計画書・実績報告書!U308:W321)</f>
        <v>0</v>
      </c>
      <c r="D13" s="24">
        <f>SUMIF(計画書・実績報告書!B308:D321,"宿泊費",計画書・実績報告書!U308:W321)</f>
        <v>0</v>
      </c>
      <c r="E13" s="24">
        <f>SUMIF(計画書・実績報告書!B308:D321,"食糧費",計画書・実績報告書!U308:W321)</f>
        <v>0</v>
      </c>
      <c r="F13" s="24">
        <f>SUMIF(計画書・実績報告書!B308:D321,"燃料費",計画書・実績報告書!U308:W321)</f>
        <v>0</v>
      </c>
      <c r="G13" s="24">
        <f>SUMIF(計画書・実績報告書!B308:D321,"消耗品費",計画書・実績報告書!U308:W321)</f>
        <v>0</v>
      </c>
      <c r="H13" s="24">
        <f>SUMIF(計画書・実績報告書!B308:D321,"使用料",計画書・実績報告書!U308:W321)</f>
        <v>0</v>
      </c>
      <c r="I13" s="24">
        <f>SUMIF(計画書・実績報告書!B308:D321,"参加料",計画書・実績報告書!U308:W321)</f>
        <v>0</v>
      </c>
      <c r="J13" s="24">
        <f>SUMIF(計画書・実績報告書!B308:D321,"保険料",計画書・実績報告書!U308:W321)</f>
        <v>0</v>
      </c>
      <c r="K13" s="24">
        <f>SUMIF(計画書・実績報告書!B308:D321,"通信運搬費",計画書・実績報告書!U308:W321)</f>
        <v>0</v>
      </c>
      <c r="L13" s="24">
        <f>SUMIF(計画書・実績報告書!B308:D321,"手数料",計画書・実績報告書!U308:W321)</f>
        <v>0</v>
      </c>
      <c r="M13" s="22">
        <f t="shared" si="0"/>
        <v>0</v>
      </c>
    </row>
    <row r="14" spans="1:16" ht="24" customHeight="1" x14ac:dyDescent="0.15">
      <c r="A14" s="23">
        <v>11</v>
      </c>
      <c r="B14" s="24">
        <f>SUMIF(計画書・実績報告書!AK11:AM24,"報償費",計画書・実績報告書!BD11:BF24)</f>
        <v>0</v>
      </c>
      <c r="C14" s="24">
        <f>SUMIF(計画書・実績報告書!AK11:AM24,"交通費",計画書・実績報告書!BD11:BF24)</f>
        <v>0</v>
      </c>
      <c r="D14" s="24">
        <f>SUMIF(計画書・実績報告書!AK11:AM24,"宿泊費",計画書・実績報告書!BD11:BF24)</f>
        <v>0</v>
      </c>
      <c r="E14" s="24">
        <f>SUMIF(計画書・実績報告書!AK11:AM24,"食糧費",計画書・実績報告書!BD11:BF24)</f>
        <v>0</v>
      </c>
      <c r="F14" s="24">
        <f>SUMIF(計画書・実績報告書!AK11:AM24,"燃料費",計画書・実績報告書!BD11:BF24)</f>
        <v>0</v>
      </c>
      <c r="G14" s="24">
        <f>SUMIF(計画書・実績報告書!AK11:AM24,"消耗品費",計画書・実績報告書!BD11:BF24)</f>
        <v>0</v>
      </c>
      <c r="H14" s="24">
        <f>SUMIF(計画書・実績報告書!AK11:AM24,"使用料",計画書・実績報告書!BD11:BF24)</f>
        <v>0</v>
      </c>
      <c r="I14" s="24">
        <f>SUMIF(計画書・実績報告書!AK11:AM24,"参加料",計画書・実績報告書!BD11:BF24)</f>
        <v>0</v>
      </c>
      <c r="J14" s="24">
        <f>SUMIF(計画書・実績報告書!AK11:AM24,"保険料",計画書・実績報告書!BD11:BF24)</f>
        <v>0</v>
      </c>
      <c r="K14" s="24">
        <f>SUMIF(計画書・実績報告書!AK11:AM24,"通信運搬費",計画書・実績報告書!BD11:BF24)</f>
        <v>0</v>
      </c>
      <c r="L14" s="24">
        <f>SUMIF(計画書・実績報告書!AK11:AM24,"手数料",計画書・実績報告書!BD11:BF24)</f>
        <v>0</v>
      </c>
      <c r="M14" s="22">
        <f t="shared" si="0"/>
        <v>0</v>
      </c>
    </row>
    <row r="15" spans="1:16" ht="24" customHeight="1" x14ac:dyDescent="0.15">
      <c r="A15" s="23">
        <v>12</v>
      </c>
      <c r="B15" s="24">
        <f>SUMIF(計画書・実績報告書!AK44:AM57,"報償費",計画書・実績報告書!BD44:BF57)</f>
        <v>0</v>
      </c>
      <c r="C15" s="24">
        <f>SUMIF(計画書・実績報告書!AK44:AM57,"交通費",計画書・実績報告書!BD44:BF57)</f>
        <v>0</v>
      </c>
      <c r="D15" s="24">
        <f>SUMIF(計画書・実績報告書!AK44:AM57,"宿泊費",計画書・実績報告書!BD44:BF57)</f>
        <v>0</v>
      </c>
      <c r="E15" s="24">
        <f>SUMIF(計画書・実績報告書!AK44:AM57,"食糧費",計画書・実績報告書!BD44:BF57)</f>
        <v>0</v>
      </c>
      <c r="F15" s="24">
        <f>SUMIF(計画書・実績報告書!AK44:AM57,"燃料費",計画書・実績報告書!BD44:BF57)</f>
        <v>0</v>
      </c>
      <c r="G15" s="24">
        <f>SUMIF(計画書・実績報告書!AK44:AM57,"消耗品費",計画書・実績報告書!BD44:BF57)</f>
        <v>0</v>
      </c>
      <c r="H15" s="24">
        <f>SUMIF(計画書・実績報告書!AK44:AM57,"使用料",計画書・実績報告書!BD44:BF57)</f>
        <v>0</v>
      </c>
      <c r="I15" s="24">
        <f>SUMIF(計画書・実績報告書!AK44:AM57,"参加料",計画書・実績報告書!BD44:BF57)</f>
        <v>0</v>
      </c>
      <c r="J15" s="24">
        <f>SUMIF(計画書・実績報告書!AK44:AM57,"保険料",計画書・実績報告書!BD44:BF57)</f>
        <v>0</v>
      </c>
      <c r="K15" s="24">
        <f>SUMIF(計画書・実績報告書!AK44:AM57,"通信運搬費",計画書・実績報告書!BD44:BF57)</f>
        <v>0</v>
      </c>
      <c r="L15" s="24">
        <f>SUMIF(計画書・実績報告書!AK44:AM57,"手数料",計画書・実績報告書!BD44:BF57)</f>
        <v>0</v>
      </c>
      <c r="M15" s="22">
        <f t="shared" si="0"/>
        <v>0</v>
      </c>
    </row>
    <row r="16" spans="1:16" ht="24" customHeight="1" x14ac:dyDescent="0.15">
      <c r="A16" s="23">
        <v>13</v>
      </c>
      <c r="B16" s="24">
        <f>SUMIF(計画書・実績報告書!AK77:AM90,"報償費",計画書・実績報告書!BD77:BF90)</f>
        <v>0</v>
      </c>
      <c r="C16" s="24">
        <f>SUMIF(計画書・実績報告書!AK77:AM90,"交通費",計画書・実績報告書!BD77:BF90)</f>
        <v>0</v>
      </c>
      <c r="D16" s="24">
        <f>SUMIF(計画書・実績報告書!AK77:AM90,"宿泊費",計画書・実績報告書!BD77:BF90)</f>
        <v>0</v>
      </c>
      <c r="E16" s="24">
        <f>SUMIF(計画書・実績報告書!AK77:AM90,"食糧費",計画書・実績報告書!BD77:BF90)</f>
        <v>0</v>
      </c>
      <c r="F16" s="24">
        <f>SUMIF(計画書・実績報告書!AK77:AM90,"燃料費",計画書・実績報告書!BD77:BF90)</f>
        <v>0</v>
      </c>
      <c r="G16" s="24">
        <f>SUMIF(計画書・実績報告書!AK77:AM90,"消耗品費",計画書・実績報告書!BD77:BF90)</f>
        <v>0</v>
      </c>
      <c r="H16" s="24">
        <f>SUMIF(計画書・実績報告書!AK77:AM90,"使用料",計画書・実績報告書!BD77:BF90)</f>
        <v>0</v>
      </c>
      <c r="I16" s="24">
        <f>SUMIF(計画書・実績報告書!AK77:AM90,"参加料",計画書・実績報告書!BD77:BF90)</f>
        <v>0</v>
      </c>
      <c r="J16" s="24">
        <f>SUMIF(計画書・実績報告書!AK77:AM90,"保険料",計画書・実績報告書!BD77:BF90)</f>
        <v>0</v>
      </c>
      <c r="K16" s="24">
        <f>SUMIF(計画書・実績報告書!AK77:AM90,"通信運搬費",計画書・実績報告書!BD77:BF90)</f>
        <v>0</v>
      </c>
      <c r="L16" s="24">
        <f>SUMIF(計画書・実績報告書!AK77:AM90,"手数料",計画書・実績報告書!BD77:BF90)</f>
        <v>0</v>
      </c>
      <c r="M16" s="22">
        <f t="shared" si="0"/>
        <v>0</v>
      </c>
    </row>
    <row r="17" spans="1:13" ht="24" customHeight="1" x14ac:dyDescent="0.15">
      <c r="A17" s="23">
        <v>14</v>
      </c>
      <c r="B17" s="24">
        <f>SUMIF(計画書・実績報告書!AK110:AM123,"報償費",計画書・実績報告書!BD110:BF123)</f>
        <v>0</v>
      </c>
      <c r="C17" s="24">
        <f>SUMIF(計画書・実績報告書!AK110:AM123,"交通費",計画書・実績報告書!BD110:BF123)</f>
        <v>0</v>
      </c>
      <c r="D17" s="24">
        <f>SUMIF(計画書・実績報告書!AK110:AM123,"宿泊費",計画書・実績報告書!BD110:BF123)</f>
        <v>0</v>
      </c>
      <c r="E17" s="24">
        <f>SUMIF(計画書・実績報告書!AK110:AM123,"食糧費",計画書・実績報告書!BD110:BF123)</f>
        <v>0</v>
      </c>
      <c r="F17" s="24">
        <f>SUMIF(計画書・実績報告書!AK110:AM123,"燃料費",計画書・実績報告書!BD110:BF123)</f>
        <v>0</v>
      </c>
      <c r="G17" s="24">
        <f>SUMIF(計画書・実績報告書!AK110:AM123,"消耗品費",計画書・実績報告書!BD110:BF123)</f>
        <v>0</v>
      </c>
      <c r="H17" s="24">
        <f>SUMIF(計画書・実績報告書!AK110:AM123,"使用料",計画書・実績報告書!BD110:BF123)</f>
        <v>0</v>
      </c>
      <c r="I17" s="24">
        <f>SUMIF(計画書・実績報告書!AK110:AM123,"参加料",計画書・実績報告書!BD110:BF123)</f>
        <v>0</v>
      </c>
      <c r="J17" s="24">
        <f>SUMIF(計画書・実績報告書!AK110:AM123,"保険料",計画書・実績報告書!BD110:BF123)</f>
        <v>0</v>
      </c>
      <c r="K17" s="24">
        <f>SUMIF(計画書・実績報告書!AK110:AM123,"通信運搬費",計画書・実績報告書!BD110:BF123)</f>
        <v>0</v>
      </c>
      <c r="L17" s="24">
        <f>SUMIF(計画書・実績報告書!AK110:AM123,"手数料",計画書・実績報告書!BD110:BF123)</f>
        <v>0</v>
      </c>
      <c r="M17" s="22">
        <f t="shared" si="0"/>
        <v>0</v>
      </c>
    </row>
    <row r="18" spans="1:13" ht="24" customHeight="1" x14ac:dyDescent="0.15">
      <c r="A18" s="23">
        <v>15</v>
      </c>
      <c r="B18" s="24">
        <f>SUMIF(計画書・実績報告書!AK143:AM156,"報償費",計画書・実績報告書!BD143:BF156)</f>
        <v>0</v>
      </c>
      <c r="C18" s="24">
        <f>SUMIF(計画書・実績報告書!AK143:AM156,"交通費",計画書・実績報告書!BD143:BF156)</f>
        <v>0</v>
      </c>
      <c r="D18" s="24">
        <f>SUMIF(計画書・実績報告書!AK143:AM156,"宿泊費",計画書・実績報告書!BD143:BF156)</f>
        <v>0</v>
      </c>
      <c r="E18" s="24">
        <f>SUMIF(計画書・実績報告書!AK143:AM156,"食糧費",計画書・実績報告書!BD143:BF156)</f>
        <v>0</v>
      </c>
      <c r="F18" s="24">
        <f>SUMIF(計画書・実績報告書!AK143:AM156,"燃料費",計画書・実績報告書!BD143:BF156)</f>
        <v>0</v>
      </c>
      <c r="G18" s="24">
        <f>SUMIF(計画書・実績報告書!AK143:AM156,"消耗品費",計画書・実績報告書!BD143:BF156)</f>
        <v>0</v>
      </c>
      <c r="H18" s="24">
        <f>SUMIF(計画書・実績報告書!AK143:AM156,"使用料",計画書・実績報告書!BD143:BF156)</f>
        <v>0</v>
      </c>
      <c r="I18" s="24">
        <f>SUMIF(計画書・実績報告書!AK143:AM156,"参加料",計画書・実績報告書!BD143:BF156)</f>
        <v>0</v>
      </c>
      <c r="J18" s="24">
        <f>SUMIF(計画書・実績報告書!AK143:AM156,"保険料",計画書・実績報告書!BD143:BF156)</f>
        <v>0</v>
      </c>
      <c r="K18" s="24">
        <f>SUMIF(計画書・実績報告書!AK143:AM156,"通信運搬費",計画書・実績報告書!BD143:BF156)</f>
        <v>0</v>
      </c>
      <c r="L18" s="24">
        <f>SUMIF(計画書・実績報告書!AK143:AM156,"手数料",計画書・実績報告書!BD143:BF156)</f>
        <v>0</v>
      </c>
      <c r="M18" s="22">
        <f>SUM(B18:L18)</f>
        <v>0</v>
      </c>
    </row>
    <row r="19" spans="1:13" ht="24" customHeight="1" x14ac:dyDescent="0.15">
      <c r="A19" s="23">
        <v>16</v>
      </c>
      <c r="B19" s="24">
        <f>SUMIF(計画書・実績報告書!AK176:AM189,"報償費",計画書・実績報告書!BD176:BF189)</f>
        <v>0</v>
      </c>
      <c r="C19" s="24">
        <f>SUMIF(計画書・実績報告書!AK176:AM189,"交通費",計画書・実績報告書!BD176:BF189)</f>
        <v>0</v>
      </c>
      <c r="D19" s="24">
        <f>SUMIF(計画書・実績報告書!AK176:AM189,"宿泊費",計画書・実績報告書!BD176:BF189)</f>
        <v>0</v>
      </c>
      <c r="E19" s="24">
        <f>SUMIF(計画書・実績報告書!AK176:AM189,"食糧費",計画書・実績報告書!BD176:BF189)</f>
        <v>0</v>
      </c>
      <c r="F19" s="24">
        <f>SUMIF(計画書・実績報告書!AK176:AM189,"燃料費",計画書・実績報告書!BD176:BF189)</f>
        <v>0</v>
      </c>
      <c r="G19" s="24">
        <f>SUMIF(計画書・実績報告書!AK176:AM189,"消耗品費",計画書・実績報告書!BD176:BF189)</f>
        <v>0</v>
      </c>
      <c r="H19" s="24">
        <f>SUMIF(計画書・実績報告書!AK176:AM189,"使用料",計画書・実績報告書!BD176:BF189)</f>
        <v>0</v>
      </c>
      <c r="I19" s="24">
        <f>SUMIF(計画書・実績報告書!AK176:AM189,"参加料",計画書・実績報告書!BD176:BF189)</f>
        <v>0</v>
      </c>
      <c r="J19" s="24">
        <f>SUMIF(計画書・実績報告書!AK176:AM189,"保険料",計画書・実績報告書!BD176:BF189)</f>
        <v>0</v>
      </c>
      <c r="K19" s="24">
        <f>SUMIF(計画書・実績報告書!AK176:AM189,"通信運搬費",計画書・実績報告書!BD176:BF189)</f>
        <v>0</v>
      </c>
      <c r="L19" s="24">
        <f>SUMIF(計画書・実績報告書!AK176:AM189,"手数料",計画書・実績報告書!BD176:BF189)</f>
        <v>0</v>
      </c>
      <c r="M19" s="22">
        <f t="shared" si="0"/>
        <v>0</v>
      </c>
    </row>
    <row r="20" spans="1:13" ht="24" customHeight="1" x14ac:dyDescent="0.15">
      <c r="A20" s="23">
        <v>17</v>
      </c>
      <c r="B20" s="24">
        <f>SUMIF(計画書・実績報告書!AK209:AM222,"報償費",計画書・実績報告書!BD209:BF222)</f>
        <v>0</v>
      </c>
      <c r="C20" s="24">
        <f>SUMIF(計画書・実績報告書!AK209:AM222,"交通費",計画書・実績報告書!BD209:BF222)</f>
        <v>0</v>
      </c>
      <c r="D20" s="24">
        <f>SUMIF(計画書・実績報告書!AK209:AM222,"宿泊費",計画書・実績報告書!BD209:BF222)</f>
        <v>0</v>
      </c>
      <c r="E20" s="24">
        <f>SUMIF(計画書・実績報告書!AK209:AM222,"食糧費",計画書・実績報告書!BD209:BF222)</f>
        <v>0</v>
      </c>
      <c r="F20" s="24">
        <f>SUMIF(計画書・実績報告書!AK209:AM222,"燃料費",計画書・実績報告書!BD209:BF222)</f>
        <v>0</v>
      </c>
      <c r="G20" s="24">
        <f>SUMIF(計画書・実績報告書!AK209:AM222,"消耗品費",計画書・実績報告書!BD209:BF222)</f>
        <v>0</v>
      </c>
      <c r="H20" s="24">
        <f>SUMIF(計画書・実績報告書!AK209:AM222,"使用料",計画書・実績報告書!BD209:BF222)</f>
        <v>0</v>
      </c>
      <c r="I20" s="24">
        <f>SUMIF(計画書・実績報告書!AK209:AM222,"参加料",計画書・実績報告書!BD209:BF222)</f>
        <v>0</v>
      </c>
      <c r="J20" s="24">
        <f>SUMIF(計画書・実績報告書!AK209:AM222,"保険料",計画書・実績報告書!BD209:BF222)</f>
        <v>0</v>
      </c>
      <c r="K20" s="24">
        <f>SUMIF(計画書・実績報告書!AK209:AM222,"通信運搬費",計画書・実績報告書!BD209:BF222)</f>
        <v>0</v>
      </c>
      <c r="L20" s="24">
        <f>SUMIF(計画書・実績報告書!AK209:AM222,"手数料",計画書・実績報告書!BD209:BF222)</f>
        <v>0</v>
      </c>
      <c r="M20" s="22">
        <f t="shared" si="0"/>
        <v>0</v>
      </c>
    </row>
    <row r="21" spans="1:13" ht="24" customHeight="1" x14ac:dyDescent="0.15">
      <c r="A21" s="23">
        <v>18</v>
      </c>
      <c r="B21" s="24">
        <f>SUMIF(計画書・実績報告書!AK242:AM255,"報償費",計画書・実績報告書!BD242:BF255)</f>
        <v>0</v>
      </c>
      <c r="C21" s="24">
        <f>SUMIF(計画書・実績報告書!AK242:AM255,"交通費",計画書・実績報告書!BD242:BF255)</f>
        <v>0</v>
      </c>
      <c r="D21" s="24">
        <f>SUMIF(計画書・実績報告書!AK242:AM255,"宿泊費",計画書・実績報告書!BD242:BF255)</f>
        <v>0</v>
      </c>
      <c r="E21" s="24">
        <f>SUMIF(計画書・実績報告書!AK242:AM255,"食糧費",計画書・実績報告書!BD242:BF255)</f>
        <v>0</v>
      </c>
      <c r="F21" s="24">
        <f>SUMIF(計画書・実績報告書!AK242:AM255,"燃料費",計画書・実績報告書!BD242:BF255)</f>
        <v>0</v>
      </c>
      <c r="G21" s="24">
        <f>SUMIF(計画書・実績報告書!AK242:AM255,"消耗品費",計画書・実績報告書!BD242:BF255)</f>
        <v>0</v>
      </c>
      <c r="H21" s="24">
        <f>SUMIF(計画書・実績報告書!AK242:AM255,"使用料",計画書・実績報告書!BD242:BF255)</f>
        <v>0</v>
      </c>
      <c r="I21" s="24">
        <f>SUMIF(計画書・実績報告書!AK242:AM255,"参加料",計画書・実績報告書!BD242:BF255)</f>
        <v>0</v>
      </c>
      <c r="J21" s="24">
        <f>SUMIF(計画書・実績報告書!AK242:AM255,"保険料",計画書・実績報告書!BD242:BF255)</f>
        <v>0</v>
      </c>
      <c r="K21" s="24">
        <f>SUMIF(計画書・実績報告書!AK242:AM255,"通信運搬費",計画書・実績報告書!BD242:BF255)</f>
        <v>0</v>
      </c>
      <c r="L21" s="24">
        <f>SUMIF(計画書・実績報告書!AK242:AM255,"手数料",計画書・実績報告書!BD242:BF255)</f>
        <v>0</v>
      </c>
      <c r="M21" s="22">
        <f t="shared" si="0"/>
        <v>0</v>
      </c>
    </row>
    <row r="22" spans="1:13" ht="24" customHeight="1" x14ac:dyDescent="0.15">
      <c r="A22" s="23">
        <v>19</v>
      </c>
      <c r="B22" s="24">
        <f>SUMIF(計画書・実績報告書!AK275:AM288,"報償費",計画書・実績報告書!BD275:BF288)</f>
        <v>0</v>
      </c>
      <c r="C22" s="24">
        <f>SUMIF(計画書・実績報告書!AK275:AM288,"交通費",計画書・実績報告書!BD275:BF288)</f>
        <v>0</v>
      </c>
      <c r="D22" s="24">
        <f>SUMIF(計画書・実績報告書!AK275:AM288,"宿泊費",計画書・実績報告書!BD275:BF288)</f>
        <v>0</v>
      </c>
      <c r="E22" s="24">
        <f>SUMIF(計画書・実績報告書!AK275:AM288,"食糧費",計画書・実績報告書!BD275:BF288)</f>
        <v>0</v>
      </c>
      <c r="F22" s="24">
        <f>SUMIF(計画書・実績報告書!AK275:AM288,"燃料費",計画書・実績報告書!BD275:BF288)</f>
        <v>0</v>
      </c>
      <c r="G22" s="24">
        <f>SUMIF(計画書・実績報告書!AK275:AM288,"消耗品費",計画書・実績報告書!BD275:BF288)</f>
        <v>0</v>
      </c>
      <c r="H22" s="24">
        <f>SUMIF(計画書・実績報告書!AK275:AM288,"使用料",計画書・実績報告書!BD275:BF288)</f>
        <v>0</v>
      </c>
      <c r="I22" s="24">
        <f>SUMIF(計画書・実績報告書!AK275:AM288,"参加料",計画書・実績報告書!BD275:BF288)</f>
        <v>0</v>
      </c>
      <c r="J22" s="24">
        <f>SUMIF(計画書・実績報告書!AK275:AM288,"保険料",計画書・実績報告書!BD275:BF288)</f>
        <v>0</v>
      </c>
      <c r="K22" s="24">
        <f>SUMIF(計画書・実績報告書!AK275:AM288,"通信運搬費",計画書・実績報告書!BD275:BF288)</f>
        <v>0</v>
      </c>
      <c r="L22" s="24">
        <f>SUMIF(計画書・実績報告書!AK275:AM288,"手数料",計画書・実績報告書!BD275:BF288)</f>
        <v>0</v>
      </c>
      <c r="M22" s="22">
        <f t="shared" si="0"/>
        <v>0</v>
      </c>
    </row>
    <row r="23" spans="1:13" ht="24" customHeight="1" x14ac:dyDescent="0.15">
      <c r="A23" s="23">
        <v>20</v>
      </c>
      <c r="B23" s="24">
        <f>SUMIF(計画書・実績報告書!AK308:AM321,"報償費",計画書・実績報告書!BD308:BF321)</f>
        <v>0</v>
      </c>
      <c r="C23" s="24">
        <f>SUMIF(計画書・実績報告書!AK308:AM321,"交通費",計画書・実績報告書!BD308:BF321)</f>
        <v>0</v>
      </c>
      <c r="D23" s="24">
        <f>SUMIF(計画書・実績報告書!AK308:AM321,"宿泊費",計画書・実績報告書!BD308:BF321)</f>
        <v>0</v>
      </c>
      <c r="E23" s="24">
        <f>SUMIF(計画書・実績報告書!AK308:AM321,"食糧費",計画書・実績報告書!BD308:BF321)</f>
        <v>0</v>
      </c>
      <c r="F23" s="24">
        <f>SUMIF(計画書・実績報告書!AK308:AM321,"燃料費",計画書・実績報告書!BD308:BF321)</f>
        <v>0</v>
      </c>
      <c r="G23" s="24">
        <f>SUMIF(計画書・実績報告書!AK308:AM321,"消耗品費",計画書・実績報告書!BD308:BF321)</f>
        <v>0</v>
      </c>
      <c r="H23" s="24">
        <f>SUMIF(計画書・実績報告書!AK308:AM321,"使用料",計画書・実績報告書!BD308:BF321)</f>
        <v>0</v>
      </c>
      <c r="I23" s="24">
        <f>SUMIF(計画書・実績報告書!AK308:AM321,"参加料",計画書・実績報告書!BD308:BF321)</f>
        <v>0</v>
      </c>
      <c r="J23" s="24">
        <f>SUMIF(計画書・実績報告書!AK308:AM321,"保険料",計画書・実績報告書!BD308:BF321)</f>
        <v>0</v>
      </c>
      <c r="K23" s="24">
        <f>SUMIF(計画書・実績報告書!AK308:AM321,"通信運搬費",計画書・実績報告書!BD308:BF321)</f>
        <v>0</v>
      </c>
      <c r="L23" s="24">
        <f>SUMIF(計画書・実績報告書!AK308:AM321,"手数料",計画書・実績報告書!BD308:BF321)</f>
        <v>0</v>
      </c>
      <c r="M23" s="22">
        <f t="shared" si="0"/>
        <v>0</v>
      </c>
    </row>
    <row r="24" spans="1:13" ht="24" customHeight="1" x14ac:dyDescent="0.15">
      <c r="A24" s="23">
        <v>21</v>
      </c>
      <c r="B24" s="24">
        <f>SUMIF(計画書・実績報告書!BT11:BV24,"報償費",計画書・実績報告書!CM11:CO24)</f>
        <v>0</v>
      </c>
      <c r="C24" s="24">
        <f>SUMIF(計画書・実績報告書!BT11:BV24,"交通費",計画書・実績報告書!CM11:CO24)</f>
        <v>0</v>
      </c>
      <c r="D24" s="24">
        <f>SUMIF(計画書・実績報告書!BT11:BV24,"宿泊費",計画書・実績報告書!CM11:CO24)</f>
        <v>0</v>
      </c>
      <c r="E24" s="24">
        <f>SUMIF(計画書・実績報告書!BT11:BV24,"食糧費",計画書・実績報告書!CM11:CO24)</f>
        <v>0</v>
      </c>
      <c r="F24" s="24">
        <f>SUMIF(計画書・実績報告書!BT11:BV24,"燃料費",計画書・実績報告書!CM11:CO24)</f>
        <v>0</v>
      </c>
      <c r="G24" s="24">
        <f>SUMIF(計画書・実績報告書!BT11:BV24,"消耗品費",計画書・実績報告書!CM11:CO24)</f>
        <v>0</v>
      </c>
      <c r="H24" s="24">
        <f>SUMIF(計画書・実績報告書!BT11:BV24,"使用料",計画書・実績報告書!CM11:CO24)</f>
        <v>0</v>
      </c>
      <c r="I24" s="24">
        <f>SUMIF(計画書・実績報告書!BT11:BV24,"参加料",計画書・実績報告書!CM11:CO24)</f>
        <v>0</v>
      </c>
      <c r="J24" s="24">
        <f>SUMIF(計画書・実績報告書!BT11:BV24,"保険料",計画書・実績報告書!CM11:CO24)</f>
        <v>0</v>
      </c>
      <c r="K24" s="24">
        <f>SUMIF(計画書・実績報告書!BT11:BV24,"通信運搬費",計画書・実績報告書!CM11:CO24)</f>
        <v>0</v>
      </c>
      <c r="L24" s="24">
        <f>SUMIF(計画書・実績報告書!BT11:BV24,"手数料",計画書・実績報告書!CM11:CO24)</f>
        <v>0</v>
      </c>
      <c r="M24" s="22">
        <f>SUM(B24:L24)</f>
        <v>0</v>
      </c>
    </row>
    <row r="25" spans="1:13" ht="24" customHeight="1" x14ac:dyDescent="0.15">
      <c r="A25" s="23">
        <v>22</v>
      </c>
      <c r="B25" s="24">
        <f>SUMIF(計画書・実績報告書!BT44:BV57,"報償費",計画書・実績報告書!CM44:CO57)</f>
        <v>0</v>
      </c>
      <c r="C25" s="24">
        <f>SUMIF(計画書・実績報告書!BT44:BV57,"交通費",計画書・実績報告書!CM44:CO57)</f>
        <v>0</v>
      </c>
      <c r="D25" s="24">
        <f>SUMIF(計画書・実績報告書!BT44:BV57,"宿泊費",計画書・実績報告書!CM44:CO57)</f>
        <v>0</v>
      </c>
      <c r="E25" s="24">
        <f>SUMIF(計画書・実績報告書!BT44:BV57,"食糧費",計画書・実績報告書!CM44:CO57)</f>
        <v>0</v>
      </c>
      <c r="F25" s="24">
        <f>SUMIF(計画書・実績報告書!BT44:BV57,"燃料費",計画書・実績報告書!CM44:CO57)</f>
        <v>0</v>
      </c>
      <c r="G25" s="24">
        <f>SUMIF(計画書・実績報告書!BT44:BV57,"消耗品費",計画書・実績報告書!CM44:CO57)</f>
        <v>0</v>
      </c>
      <c r="H25" s="24">
        <f>SUMIF(計画書・実績報告書!BT44:BV57,"使用料",計画書・実績報告書!CM44:CO57)</f>
        <v>0</v>
      </c>
      <c r="I25" s="24">
        <f>SUMIF(計画書・実績報告書!BT44:BV57,"参加料",計画書・実績報告書!CM44:CO57)</f>
        <v>0</v>
      </c>
      <c r="J25" s="24">
        <f>SUMIF(計画書・実績報告書!BT44:BV57,"保険料",計画書・実績報告書!CM44:CO57)</f>
        <v>0</v>
      </c>
      <c r="K25" s="24">
        <f>SUMIF(計画書・実績報告書!BT44:BV57,"通信運搬費",計画書・実績報告書!CM44:CO57)</f>
        <v>0</v>
      </c>
      <c r="L25" s="24">
        <f>SUMIF(計画書・実績報告書!BT44:BV57,"手数料",計画書・実績報告書!CM44:CO57)</f>
        <v>0</v>
      </c>
      <c r="M25" s="22">
        <f t="shared" si="0"/>
        <v>0</v>
      </c>
    </row>
    <row r="26" spans="1:13" ht="24" customHeight="1" x14ac:dyDescent="0.15">
      <c r="A26" s="23">
        <v>23</v>
      </c>
      <c r="B26" s="24">
        <f>SUMIF(計画書・実績報告書!BT77:BV90,"報償費",計画書・実績報告書!CM77:CO90)</f>
        <v>0</v>
      </c>
      <c r="C26" s="24">
        <f>SUMIF(計画書・実績報告書!BT77:BV90,"交通費",計画書・実績報告書!CM77:CO90)</f>
        <v>0</v>
      </c>
      <c r="D26" s="24">
        <f>SUMIF(計画書・実績報告書!BT77:BV90,"宿泊費",計画書・実績報告書!CM77:CO90)</f>
        <v>0</v>
      </c>
      <c r="E26" s="24">
        <f>SUMIF(計画書・実績報告書!BT77:BV90,"食糧費",計画書・実績報告書!CM77:CO90)</f>
        <v>0</v>
      </c>
      <c r="F26" s="24">
        <f>SUMIF(計画書・実績報告書!BT77:BV90,"燃料費",計画書・実績報告書!CM77:CO90)</f>
        <v>0</v>
      </c>
      <c r="G26" s="24">
        <f>SUMIF(計画書・実績報告書!BT77:BV90,"消耗品費",計画書・実績報告書!CM77:CO90)</f>
        <v>0</v>
      </c>
      <c r="H26" s="24">
        <f>SUMIF(計画書・実績報告書!BT77:BV90,"使用料",計画書・実績報告書!CM77:CO90)</f>
        <v>0</v>
      </c>
      <c r="I26" s="24">
        <f>SUMIF(計画書・実績報告書!BT77:BV90,"参加料",計画書・実績報告書!CM77:CO90)</f>
        <v>0</v>
      </c>
      <c r="J26" s="24">
        <f>SUMIF(計画書・実績報告書!BT77:BV90,"保険料",計画書・実績報告書!CM77:CO90)</f>
        <v>0</v>
      </c>
      <c r="K26" s="24">
        <f>SUMIF(計画書・実績報告書!BT77:BV90,"通信運搬費",計画書・実績報告書!CM77:CO90)</f>
        <v>0</v>
      </c>
      <c r="L26" s="24">
        <f>SUMIF(計画書・実績報告書!BT77:BV90,"手数料",計画書・実績報告書!CM77:CO90)</f>
        <v>0</v>
      </c>
      <c r="M26" s="22">
        <f t="shared" si="0"/>
        <v>0</v>
      </c>
    </row>
    <row r="27" spans="1:13" ht="24" customHeight="1" x14ac:dyDescent="0.15">
      <c r="A27" s="23">
        <v>24</v>
      </c>
      <c r="B27" s="24">
        <f>SUMIF(計画書・実績報告書!BT110:BV123,"報償費",計画書・実績報告書!CM110:CO123)</f>
        <v>0</v>
      </c>
      <c r="C27" s="24">
        <f>SUMIF(計画書・実績報告書!BT110:BV123,"交通費",計画書・実績報告書!CM110:CO123)</f>
        <v>0</v>
      </c>
      <c r="D27" s="24">
        <f>SUMIF(計画書・実績報告書!BT110:BV123,"宿泊費",計画書・実績報告書!CM110:CO123)</f>
        <v>0</v>
      </c>
      <c r="E27" s="24">
        <f>SUMIF(計画書・実績報告書!BT110:BV123,"食糧費",計画書・実績報告書!CM110:CO123)</f>
        <v>0</v>
      </c>
      <c r="F27" s="24">
        <f>SUMIF(計画書・実績報告書!BT110:BV123,"燃料費",計画書・実績報告書!CM110:CO123)</f>
        <v>0</v>
      </c>
      <c r="G27" s="24">
        <f>SUMIF(計画書・実績報告書!BT110:BV123,"消耗品費",計画書・実績報告書!CM110:CO123)</f>
        <v>0</v>
      </c>
      <c r="H27" s="24">
        <f>SUMIF(計画書・実績報告書!BT110:BV123,"使用料",計画書・実績報告書!CM110:CO123)</f>
        <v>0</v>
      </c>
      <c r="I27" s="24">
        <f>SUMIF(計画書・実績報告書!BT110:BV123,"参加料",計画書・実績報告書!CM110:CO123)</f>
        <v>0</v>
      </c>
      <c r="J27" s="24">
        <f>SUMIF(計画書・実績報告書!BT110:BV123,"保険料",計画書・実績報告書!CM110:CO123)</f>
        <v>0</v>
      </c>
      <c r="K27" s="24">
        <f>SUMIF(計画書・実績報告書!BT110:BV123,"通信運搬費",計画書・実績報告書!CM110:CO123)</f>
        <v>0</v>
      </c>
      <c r="L27" s="24">
        <f>SUMIF(計画書・実績報告書!BT110:BV123,"手数料",計画書・実績報告書!CM110:CO123)</f>
        <v>0</v>
      </c>
      <c r="M27" s="22">
        <f t="shared" si="0"/>
        <v>0</v>
      </c>
    </row>
    <row r="28" spans="1:13" ht="24" customHeight="1" x14ac:dyDescent="0.15">
      <c r="A28" s="23">
        <v>25</v>
      </c>
      <c r="B28" s="24">
        <f>SUMIF(計画書・実績報告書!BT143:BV156,"報償費",計画書・実績報告書!CM143:CO156)</f>
        <v>0</v>
      </c>
      <c r="C28" s="24">
        <f>SUMIF(計画書・実績報告書!BT143:BV156,"交通費",計画書・実績報告書!CM143:CO156)</f>
        <v>0</v>
      </c>
      <c r="D28" s="24">
        <f>SUMIF(計画書・実績報告書!BT143:BV156,"宿泊費",計画書・実績報告書!CM143:CO156)</f>
        <v>0</v>
      </c>
      <c r="E28" s="24">
        <f>SUMIF(計画書・実績報告書!BT143:BV156,"食糧費",計画書・実績報告書!CM143:CO156)</f>
        <v>0</v>
      </c>
      <c r="F28" s="24">
        <f>SUMIF(計画書・実績報告書!BT143:BV156,"燃料費",計画書・実績報告書!CM143:CO156)</f>
        <v>0</v>
      </c>
      <c r="G28" s="24">
        <f>SUMIF(計画書・実績報告書!BT143:BV156,"消耗品費",計画書・実績報告書!CM143:CO156)</f>
        <v>0</v>
      </c>
      <c r="H28" s="24">
        <f>SUMIF(計画書・実績報告書!BT143:BV156,"使用料",計画書・実績報告書!CM143:CO156)</f>
        <v>0</v>
      </c>
      <c r="I28" s="24">
        <f>SUMIF(計画書・実績報告書!BT143:BV156,"参加料",計画書・実績報告書!CM143:CO156)</f>
        <v>0</v>
      </c>
      <c r="J28" s="24">
        <f>SUMIF(計画書・実績報告書!BT143:BV156,"保険料",計画書・実績報告書!CM143:CO156)</f>
        <v>0</v>
      </c>
      <c r="K28" s="24">
        <f>SUMIF(計画書・実績報告書!BT143:BV156,"通信運搬費",計画書・実績報告書!CM143:CO156)</f>
        <v>0</v>
      </c>
      <c r="L28" s="24">
        <f>SUMIF(計画書・実績報告書!BT143:BV156,"手数料",計画書・実績報告書!CM143:CO156)</f>
        <v>0</v>
      </c>
      <c r="M28" s="22">
        <f t="shared" si="0"/>
        <v>0</v>
      </c>
    </row>
    <row r="29" spans="1:13" ht="24" customHeight="1" x14ac:dyDescent="0.15">
      <c r="A29" s="23">
        <v>26</v>
      </c>
      <c r="B29" s="24">
        <f>SUMIF(計画書・実績報告書!BT176:BV189,"報償費",計画書・実績報告書!CM176:CO189)</f>
        <v>0</v>
      </c>
      <c r="C29" s="24">
        <f>SUMIF(計画書・実績報告書!BT176:BV189,"交通費",計画書・実績報告書!CM176:CO189)</f>
        <v>0</v>
      </c>
      <c r="D29" s="24">
        <f>SUMIF(計画書・実績報告書!BT176:BV189,"宿泊費",計画書・実績報告書!CM176:CO189)</f>
        <v>0</v>
      </c>
      <c r="E29" s="24">
        <f>SUMIF(計画書・実績報告書!BT176:BV189,"食糧費",計画書・実績報告書!CM176:CO189)</f>
        <v>0</v>
      </c>
      <c r="F29" s="24">
        <f>SUMIF(計画書・実績報告書!BT176:BV189,"燃料費",計画書・実績報告書!CM176:CO189)</f>
        <v>0</v>
      </c>
      <c r="G29" s="24">
        <f>SUMIF(計画書・実績報告書!BT176:BV189,"消耗品費",計画書・実績報告書!CM176:CO189)</f>
        <v>0</v>
      </c>
      <c r="H29" s="24">
        <f>SUMIF(計画書・実績報告書!BT176:BV189,"使用料",計画書・実績報告書!CM176:CO189)</f>
        <v>0</v>
      </c>
      <c r="I29" s="24">
        <f>SUMIF(計画書・実績報告書!BT176:BV189,"参加料",計画書・実績報告書!CM176:CO189)</f>
        <v>0</v>
      </c>
      <c r="J29" s="24">
        <f>SUMIF(計画書・実績報告書!BT176:BV189,"保険料",計画書・実績報告書!CM176:CO189)</f>
        <v>0</v>
      </c>
      <c r="K29" s="24">
        <f>SUMIF(計画書・実績報告書!BT176:BV189,"通信運搬費",計画書・実績報告書!CM176:CO189)</f>
        <v>0</v>
      </c>
      <c r="L29" s="24">
        <f>SUMIF(計画書・実績報告書!BT176:BV189,"手数料",計画書・実績報告書!CM176:CO189)</f>
        <v>0</v>
      </c>
      <c r="M29" s="22">
        <f t="shared" si="0"/>
        <v>0</v>
      </c>
    </row>
    <row r="30" spans="1:13" ht="24" customHeight="1" x14ac:dyDescent="0.15">
      <c r="A30" s="23">
        <v>27</v>
      </c>
      <c r="B30" s="24">
        <f>SUMIF(計画書・実績報告書!BT209:BV222,"報償費",計画書・実績報告書!CM209:CO222)</f>
        <v>0</v>
      </c>
      <c r="C30" s="24">
        <f>SUMIF(計画書・実績報告書!BT209:BV222,"交通費",計画書・実績報告書!CM209:CO222)</f>
        <v>0</v>
      </c>
      <c r="D30" s="24">
        <f>SUMIF(計画書・実績報告書!BT209:BV222,"宿泊費",計画書・実績報告書!CM209:CO222)</f>
        <v>0</v>
      </c>
      <c r="E30" s="24">
        <f>SUMIF(計画書・実績報告書!BT209:BV222,"食糧費",計画書・実績報告書!CM209:CO222)</f>
        <v>0</v>
      </c>
      <c r="F30" s="24">
        <f>SUMIF(計画書・実績報告書!BT209:BV222,"燃料費",計画書・実績報告書!CM209:CO222)</f>
        <v>0</v>
      </c>
      <c r="G30" s="24">
        <f>SUMIF(計画書・実績報告書!BT209:BV222,"消耗品費",計画書・実績報告書!CM209:CO222)</f>
        <v>0</v>
      </c>
      <c r="H30" s="24">
        <f>SUMIF(計画書・実績報告書!BT209:BV222,"使用料",計画書・実績報告書!CM209:CO222)</f>
        <v>0</v>
      </c>
      <c r="I30" s="24">
        <f>SUMIF(計画書・実績報告書!BT209:BV222,"参加料",計画書・実績報告書!CM209:CO222)</f>
        <v>0</v>
      </c>
      <c r="J30" s="24">
        <f>SUMIF(計画書・実績報告書!BT209:BV222,"保険料",計画書・実績報告書!CM209:CO222)</f>
        <v>0</v>
      </c>
      <c r="K30" s="24">
        <f>SUMIF(計画書・実績報告書!BT209:BV222,"通信運搬費",計画書・実績報告書!CM209:CO222)</f>
        <v>0</v>
      </c>
      <c r="L30" s="24">
        <f>SUMIF(計画書・実績報告書!BT209:BV222,"手数料",計画書・実績報告書!CM209:CO222)</f>
        <v>0</v>
      </c>
      <c r="M30" s="22">
        <f t="shared" si="0"/>
        <v>0</v>
      </c>
    </row>
    <row r="31" spans="1:13" ht="24" customHeight="1" x14ac:dyDescent="0.15">
      <c r="A31" s="23">
        <v>28</v>
      </c>
      <c r="B31" s="24">
        <f>SUMIF(計画書・実績報告書!BT242:BV255,"報償費",計画書・実績報告書!CM242:CO255)</f>
        <v>0</v>
      </c>
      <c r="C31" s="24">
        <f>SUMIF(計画書・実績報告書!BT242:BV255,"交通費",計画書・実績報告書!CM242:CO255)</f>
        <v>0</v>
      </c>
      <c r="D31" s="24">
        <f>SUMIF(計画書・実績報告書!BT242:BV255,"宿泊費",計画書・実績報告書!CM242:CO255)</f>
        <v>0</v>
      </c>
      <c r="E31" s="24">
        <f>SUMIF(計画書・実績報告書!BT242:BV255,"食糧費",計画書・実績報告書!CM242:CO255)</f>
        <v>0</v>
      </c>
      <c r="F31" s="24">
        <f>SUMIF(計画書・実績報告書!BT242:BV255,"燃料費",計画書・実績報告書!CM242:CO255)</f>
        <v>0</v>
      </c>
      <c r="G31" s="24">
        <f>SUMIF(計画書・実績報告書!BT242:BV255,"消耗品費",計画書・実績報告書!CM242:CO255)</f>
        <v>0</v>
      </c>
      <c r="H31" s="24">
        <f>SUMIF(計画書・実績報告書!BT242:BV255,"使用料",計画書・実績報告書!CM242:CO255)</f>
        <v>0</v>
      </c>
      <c r="I31" s="24">
        <f>SUMIF(計画書・実績報告書!BT242:BV255,"参加料",計画書・実績報告書!CM242:CO255)</f>
        <v>0</v>
      </c>
      <c r="J31" s="24">
        <f>SUMIF(計画書・実績報告書!BT242:BV255,"保険料",計画書・実績報告書!CM242:CO255)</f>
        <v>0</v>
      </c>
      <c r="K31" s="24">
        <f>SUMIF(計画書・実績報告書!BT242:BV255,"通信運搬費",計画書・実績報告書!CM242:CO255)</f>
        <v>0</v>
      </c>
      <c r="L31" s="24">
        <f>SUMIF(計画書・実績報告書!BT242:BV255,"手数料",計画書・実績報告書!CM242:CO255)</f>
        <v>0</v>
      </c>
      <c r="M31" s="22">
        <f t="shared" si="0"/>
        <v>0</v>
      </c>
    </row>
    <row r="32" spans="1:13" ht="24" customHeight="1" x14ac:dyDescent="0.15">
      <c r="A32" s="23">
        <v>29</v>
      </c>
      <c r="B32" s="24">
        <f>SUMIF(計画書・実績報告書!BT275:BV288,"報償費",計画書・実績報告書!CM275:CO288)</f>
        <v>0</v>
      </c>
      <c r="C32" s="24">
        <f>SUMIF(計画書・実績報告書!BT275:BV288,"交通費",計画書・実績報告書!CM275:CO288)</f>
        <v>0</v>
      </c>
      <c r="D32" s="24">
        <f>SUMIF(計画書・実績報告書!BT275:BV288,"宿泊費",計画書・実績報告書!CM275:CO288)</f>
        <v>0</v>
      </c>
      <c r="E32" s="24">
        <f>SUMIF(計画書・実績報告書!BT275:BV288,"食糧費",計画書・実績報告書!CM275:CO288)</f>
        <v>0</v>
      </c>
      <c r="F32" s="24">
        <f>SUMIF(計画書・実績報告書!BT275:BV288,"燃料費",計画書・実績報告書!CM275:CO288)</f>
        <v>0</v>
      </c>
      <c r="G32" s="24">
        <f>SUMIF(計画書・実績報告書!BT275:BV288,"消耗品費",計画書・実績報告書!CM275:CO288)</f>
        <v>0</v>
      </c>
      <c r="H32" s="24">
        <f>SUMIF(計画書・実績報告書!BT275:BV288,"使用料",計画書・実績報告書!CM275:CO288)</f>
        <v>0</v>
      </c>
      <c r="I32" s="24">
        <f>SUMIF(計画書・実績報告書!BT275:BV288,"参加料",計画書・実績報告書!CM275:CO288)</f>
        <v>0</v>
      </c>
      <c r="J32" s="24">
        <f>SUMIF(計画書・実績報告書!BT275:BV288,"保険料",計画書・実績報告書!CM275:CO288)</f>
        <v>0</v>
      </c>
      <c r="K32" s="24">
        <f>SUMIF(計画書・実績報告書!BT275:BV288,"通信運搬費",計画書・実績報告書!CM275:CO288)</f>
        <v>0</v>
      </c>
      <c r="L32" s="24">
        <f>SUMIF(計画書・実績報告書!BT275:BV288,"手数料",計画書・実績報告書!CM275:CO288)</f>
        <v>0</v>
      </c>
      <c r="M32" s="22">
        <f t="shared" si="0"/>
        <v>0</v>
      </c>
    </row>
    <row r="33" spans="1:13" ht="24" customHeight="1" thickBot="1" x14ac:dyDescent="0.2">
      <c r="A33" s="25">
        <v>30</v>
      </c>
      <c r="B33" s="39">
        <f>SUMIF(計画書・実績報告書!BT308:BV321,"報償費",計画書・実績報告書!CM308:CO321)</f>
        <v>0</v>
      </c>
      <c r="C33" s="26">
        <f>SUMIF(計画書・実績報告書!BT308:BV321,"交通費",計画書・実績報告書!CM308:CO321)</f>
        <v>0</v>
      </c>
      <c r="D33" s="26">
        <f>SUMIF(計画書・実績報告書!BT308:BV321,"宿泊費",計画書・実績報告書!CM308:CO321)</f>
        <v>0</v>
      </c>
      <c r="E33" s="26">
        <f>SUMIF(計画書・実績報告書!BT308:BV321,"食糧費",計画書・実績報告書!CM308:CO321)</f>
        <v>0</v>
      </c>
      <c r="F33" s="26">
        <f>SUMIF(計画書・実績報告書!BT308:BV321,"燃料費",計画書・実績報告書!CM308:CO321)</f>
        <v>0</v>
      </c>
      <c r="G33" s="26">
        <f>SUMIF(計画書・実績報告書!BT308:BV321,"消耗品費",計画書・実績報告書!CM308:CO321)</f>
        <v>0</v>
      </c>
      <c r="H33" s="26">
        <f>SUMIF(計画書・実績報告書!BT308:BV321,"使用料",計画書・実績報告書!CM308:CO321)</f>
        <v>0</v>
      </c>
      <c r="I33" s="26">
        <f>SUMIF(計画書・実績報告書!BT308:BV321,"参加料",計画書・実績報告書!CM308:CO321)</f>
        <v>0</v>
      </c>
      <c r="J33" s="26">
        <f>SUMIF(計画書・実績報告書!BT308:BV321,"保険料",計画書・実績報告書!CM308:CO321)</f>
        <v>0</v>
      </c>
      <c r="K33" s="26">
        <f>SUMIF(計画書・実績報告書!BT308:BV321,"通信運搬費",計画書・実績報告書!CM308:CO321)</f>
        <v>0</v>
      </c>
      <c r="L33" s="26">
        <f>SUMIF(計画書・実績報告書!BT308:BV321,"手数料",計画書・実績報告書!CM308:CO321)</f>
        <v>0</v>
      </c>
      <c r="M33" s="27">
        <f>SUM(B33:L33)</f>
        <v>0</v>
      </c>
    </row>
    <row r="34" spans="1:13" ht="24.75" customHeight="1" thickTop="1" x14ac:dyDescent="0.15">
      <c r="A34" s="50" t="s">
        <v>6</v>
      </c>
      <c r="B34" s="40">
        <f>SUM(B4:B33)</f>
        <v>0</v>
      </c>
      <c r="C34" s="28">
        <f t="shared" ref="C34:L34" si="1">SUM(C4:C33)</f>
        <v>0</v>
      </c>
      <c r="D34" s="28">
        <f>SUM(D4:D33)</f>
        <v>0</v>
      </c>
      <c r="E34" s="28">
        <f t="shared" si="1"/>
        <v>0</v>
      </c>
      <c r="F34" s="28">
        <f t="shared" si="1"/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9">
        <f>SUM(M4:M33)</f>
        <v>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mergeCells count="4">
    <mergeCell ref="K1:L1"/>
    <mergeCell ref="D1:F1"/>
    <mergeCell ref="G1:J1"/>
    <mergeCell ref="B1:C1"/>
  </mergeCells>
  <phoneticPr fontId="2"/>
  <conditionalFormatting sqref="G1:J1 A4:M35">
    <cfRule type="cellIs" dxfId="22" priority="4" operator="equal">
      <formula>0</formula>
    </cfRule>
  </conditionalFormatting>
  <conditionalFormatting sqref="A1:XFD3 A34:XFD1048576 A4:N33 P4:XFD33">
    <cfRule type="cellIs" dxfId="21" priority="3" operator="equal">
      <formula>0</formula>
    </cfRule>
  </conditionalFormatting>
  <conditionalFormatting sqref="O4:O23">
    <cfRule type="cellIs" dxfId="20" priority="2" operator="equal">
      <formula>0</formula>
    </cfRule>
  </conditionalFormatting>
  <conditionalFormatting sqref="O24:O33">
    <cfRule type="cellIs" dxfId="19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Q43"/>
  <sheetViews>
    <sheetView showZeros="0" zoomScaleNormal="100" workbookViewId="0">
      <pane ySplit="3" topLeftCell="A4" activePane="bottomLeft" state="frozen"/>
      <selection pane="bottomLeft" activeCell="D1" sqref="D1:F1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60</v>
      </c>
      <c r="C1" s="183"/>
      <c r="D1" s="183" t="s">
        <v>80</v>
      </c>
      <c r="E1" s="183"/>
      <c r="F1" s="183"/>
      <c r="G1" s="183">
        <f>計画書・実績報告書!H1</f>
        <v>0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  <c r="Q1" s="9"/>
    </row>
    <row r="2" spans="1:17" ht="14.2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9"/>
      <c r="P2" s="9"/>
      <c r="Q2" s="9"/>
    </row>
    <row r="3" spans="1:17" ht="27" customHeight="1" x14ac:dyDescent="0.15">
      <c r="A3" s="19" t="s">
        <v>48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>SUMIF(計画書・実績報告書!B11:D24,"報償費",計画書・実績報告書!X11:Z24)</f>
        <v>0</v>
      </c>
      <c r="C4" s="21">
        <f>SUMIF(計画書・実績報告書!B11:D24,"交通費",計画書・実績報告書!X11:Z24)</f>
        <v>0</v>
      </c>
      <c r="D4" s="21">
        <f>SUMIF(計画書・実績報告書!B11:D24,"宿泊費",計画書・実績報告書!X11:Z24)</f>
        <v>0</v>
      </c>
      <c r="E4" s="21">
        <f>SUMIF(計画書・実績報告書!B11:D24,"食糧費",計画書・実績報告書!X11:Z24)</f>
        <v>0</v>
      </c>
      <c r="F4" s="21">
        <f>SUMIF(計画書・実績報告書!B11:D24,"燃料費",計画書・実績報告書!X11:Z24)</f>
        <v>0</v>
      </c>
      <c r="G4" s="21">
        <f>SUMIF(計画書・実績報告書!B11:D24,"消耗品費",計画書・実績報告書!X11:Z24)</f>
        <v>0</v>
      </c>
      <c r="H4" s="21">
        <f>SUMIF(計画書・実績報告書!B11:D24,"使用料",計画書・実績報告書!X11:Z24)</f>
        <v>0</v>
      </c>
      <c r="I4" s="21">
        <f>SUMIF(計画書・実績報告書!B11:D24,"参加料",計画書・実績報告書!X11:Z24)</f>
        <v>0</v>
      </c>
      <c r="J4" s="21">
        <f>SUMIF(計画書・実績報告書!B11:D24,"保険料",計画書・実績報告書!X11:Z24)</f>
        <v>0</v>
      </c>
      <c r="K4" s="21">
        <f>SUMIF(計画書・実績報告書!B11:D24,"通信運搬費",計画書・実績報告書!X11:Z24)</f>
        <v>0</v>
      </c>
      <c r="L4" s="21">
        <f>SUMIF(計画書・実績報告書!B11:D24,"手数料",計画書・実績報告書!X11:Z24)</f>
        <v>0</v>
      </c>
      <c r="M4" s="22">
        <f>SUM(B4:L4)</f>
        <v>0</v>
      </c>
      <c r="N4" s="30"/>
    </row>
    <row r="5" spans="1:17" ht="24" customHeight="1" x14ac:dyDescent="0.15">
      <c r="A5" s="23">
        <v>2</v>
      </c>
      <c r="B5" s="21">
        <f>SUMIF(計画書・実績報告書!B44:D57,"報償費",計画書・実績報告書!X44:Z57)</f>
        <v>0</v>
      </c>
      <c r="C5" s="21">
        <f>SUMIF(計画書・実績報告書!B44:D57,"交通費",計画書・実績報告書!X44:Z57)</f>
        <v>0</v>
      </c>
      <c r="D5" s="21">
        <f>SUMIF(計画書・実績報告書!B44:D57,"宿泊費",計画書・実績報告書!X44:Z57)</f>
        <v>0</v>
      </c>
      <c r="E5" s="21">
        <f>SUMIF(計画書・実績報告書!B44:D57,"食糧費",計画書・実績報告書!X44:Z57)</f>
        <v>0</v>
      </c>
      <c r="F5" s="21">
        <f>SUMIF(計画書・実績報告書!B44:D57,"燃料費",計画書・実績報告書!X44:Z57)</f>
        <v>0</v>
      </c>
      <c r="G5" s="21">
        <f>SUMIF(計画書・実績報告書!B44:D57,"消耗品費",計画書・実績報告書!X44:Z57)</f>
        <v>0</v>
      </c>
      <c r="H5" s="21">
        <f>SUMIF(計画書・実績報告書!B44:D57,"使用料",計画書・実績報告書!X44:Z57)</f>
        <v>0</v>
      </c>
      <c r="I5" s="21">
        <f>SUMIF(計画書・実績報告書!B44:D57,"参加料",計画書・実績報告書!X44:Z57)</f>
        <v>0</v>
      </c>
      <c r="J5" s="21">
        <f>SUMIF(計画書・実績報告書!B44:D57,"保険料",計画書・実績報告書!X44:Z57)</f>
        <v>0</v>
      </c>
      <c r="K5" s="21">
        <f>SUMIF(計画書・実績報告書!B44:D57,"通信運搬費",計画書・実績報告書!X44:Z57)</f>
        <v>0</v>
      </c>
      <c r="L5" s="21">
        <f>SUMIF(計画書・実績報告書!B44:D57,"手数料",計画書・実績報告書!X44:Z57)</f>
        <v>0</v>
      </c>
      <c r="M5" s="22">
        <f>SUM(B5:L5)</f>
        <v>0</v>
      </c>
    </row>
    <row r="6" spans="1:17" ht="24" customHeight="1" x14ac:dyDescent="0.15">
      <c r="A6" s="23">
        <v>3</v>
      </c>
      <c r="B6" s="21">
        <f>SUMIF(計画書・実績報告書!B77:D90,"報償費",計画書・実績報告書!X77:Z90)</f>
        <v>0</v>
      </c>
      <c r="C6" s="21">
        <f>SUMIF(計画書・実績報告書!B77:D90,"交通費",計画書・実績報告書!X77:Z90)</f>
        <v>0</v>
      </c>
      <c r="D6" s="21">
        <f>SUMIF(計画書・実績報告書!B77:D90,"宿泊費",計画書・実績報告書!X77:Z90)</f>
        <v>0</v>
      </c>
      <c r="E6" s="21">
        <f>SUMIF(計画書・実績報告書!B77:D90,"食糧費",計画書・実績報告書!X77:Z90)</f>
        <v>0</v>
      </c>
      <c r="F6" s="21">
        <f>SUMIF(計画書・実績報告書!B77:D90,"燃料費",計画書・実績報告書!X77:Z90)</f>
        <v>0</v>
      </c>
      <c r="G6" s="21">
        <f>SUMIF(計画書・実績報告書!B77:D90,"消耗品費",計画書・実績報告書!X77:Z90)</f>
        <v>0</v>
      </c>
      <c r="H6" s="21">
        <f>SUMIF(計画書・実績報告書!B77:D90,"使用料",計画書・実績報告書!X77:Z90)</f>
        <v>0</v>
      </c>
      <c r="I6" s="21">
        <f>SUMIF(計画書・実績報告書!B77:D90,"参加料",計画書・実績報告書!X77:Z90)</f>
        <v>0</v>
      </c>
      <c r="J6" s="21">
        <f>SUMIF(計画書・実績報告書!B77:D90,"保険料",計画書・実績報告書!X77:Z90)</f>
        <v>0</v>
      </c>
      <c r="K6" s="21">
        <f>SUMIF(計画書・実績報告書!B77:D90,"通信運搬費",計画書・実績報告書!X77:Z90)</f>
        <v>0</v>
      </c>
      <c r="L6" s="21">
        <f>SUMIF(計画書・実績報告書!B77:D90,"手数料",計画書・実績報告書!X77:Z90)</f>
        <v>0</v>
      </c>
      <c r="M6" s="22">
        <f t="shared" ref="M6:M32" si="0">SUM(B6:L6)</f>
        <v>0</v>
      </c>
    </row>
    <row r="7" spans="1:17" ht="24" customHeight="1" x14ac:dyDescent="0.15">
      <c r="A7" s="23">
        <v>4</v>
      </c>
      <c r="B7" s="21">
        <f>SUMIF(計画書・実績報告書!B110:D123,"報償費",計画書・実績報告書!X110:Z123)</f>
        <v>0</v>
      </c>
      <c r="C7" s="21">
        <f>SUMIF(計画書・実績報告書!B110:D123,"交通費",計画書・実績報告書!X110:Z123)</f>
        <v>0</v>
      </c>
      <c r="D7" s="21">
        <f>SUMIF(計画書・実績報告書!B110:D123,"宿泊費",計画書・実績報告書!X110:Z123)</f>
        <v>0</v>
      </c>
      <c r="E7" s="21">
        <f>SUMIF(計画書・実績報告書!B110:D123,"食糧費",計画書・実績報告書!X110:Z123)</f>
        <v>0</v>
      </c>
      <c r="F7" s="21">
        <f>SUMIF(計画書・実績報告書!B110:D123,"燃料費",計画書・実績報告書!X110:Z123)</f>
        <v>0</v>
      </c>
      <c r="G7" s="24">
        <f>SUMIF(計画書・実績報告書!B110:D123,"消耗品費",計画書・実績報告書!X110:Z123)</f>
        <v>0</v>
      </c>
      <c r="H7" s="24">
        <f>SUMIF(計画書・実績報告書!B110:D123,"使用料",計画書・実績報告書!X110:Z123)</f>
        <v>0</v>
      </c>
      <c r="I7" s="24">
        <f>SUMIF(計画書・実績報告書!B110:D123,"参加料",計画書・実績報告書!X110:Z123)</f>
        <v>0</v>
      </c>
      <c r="J7" s="24">
        <f>SUMIF(計画書・実績報告書!B110:D123,"保険料",計画書・実績報告書!X110:Z123)</f>
        <v>0</v>
      </c>
      <c r="K7" s="24">
        <f>SUMIF(計画書・実績報告書!B110:D123,"通信運搬費",計画書・実績報告書!X110:Z123)</f>
        <v>0</v>
      </c>
      <c r="L7" s="24">
        <f>SUMIF(計画書・実績報告書!B110:D123,"手数料",計画書・実績報告書!X110:Z123)</f>
        <v>0</v>
      </c>
      <c r="M7" s="22">
        <f t="shared" si="0"/>
        <v>0</v>
      </c>
    </row>
    <row r="8" spans="1:17" ht="24" customHeight="1" x14ac:dyDescent="0.15">
      <c r="A8" s="23">
        <v>5</v>
      </c>
      <c r="B8" s="24">
        <f>SUMIF(計画書・実績報告書!B143:D156,"報償費",計画書・実績報告書!X143:Z156)</f>
        <v>0</v>
      </c>
      <c r="C8" s="24">
        <f>SUMIF(計画書・実績報告書!B143:D156,"交通費",計画書・実績報告書!X143:Z156)</f>
        <v>0</v>
      </c>
      <c r="D8" s="24">
        <f>SUMIF(計画書・実績報告書!B143:D156,"宿泊費",計画書・実績報告書!X143:Z156)</f>
        <v>0</v>
      </c>
      <c r="E8" s="24">
        <f>SUMIF(計画書・実績報告書!B143:D156,"食糧費",計画書・実績報告書!X143:Z156)</f>
        <v>0</v>
      </c>
      <c r="F8" s="24">
        <f>SUMIF(計画書・実績報告書!B143:D156,"燃料費",計画書・実績報告書!X143:Z156)</f>
        <v>0</v>
      </c>
      <c r="G8" s="24">
        <f>SUMIF(計画書・実績報告書!B143:D156,"消耗品費",計画書・実績報告書!X143:Z156)</f>
        <v>0</v>
      </c>
      <c r="H8" s="24">
        <f>SUMIF(計画書・実績報告書!B143:D156,"使用料",計画書・実績報告書!X143:Z156)</f>
        <v>0</v>
      </c>
      <c r="I8" s="24">
        <f>SUMIF(計画書・実績報告書!B143:D156,"参加料",計画書・実績報告書!X143:Z156)</f>
        <v>0</v>
      </c>
      <c r="J8" s="24">
        <f>SUMIF(計画書・実績報告書!B143:D156,"保険料",計画書・実績報告書!X143:Z156)</f>
        <v>0</v>
      </c>
      <c r="K8" s="24">
        <f>SUMIF(計画書・実績報告書!B143:D156,"通信運搬費",計画書・実績報告書!X143:Z156)</f>
        <v>0</v>
      </c>
      <c r="L8" s="24">
        <f>SUMIF(計画書・実績報告書!B143:D156,"手数料",計画書・実績報告書!X143:Z156)</f>
        <v>0</v>
      </c>
      <c r="M8" s="22">
        <f t="shared" si="0"/>
        <v>0</v>
      </c>
    </row>
    <row r="9" spans="1:17" ht="24" customHeight="1" x14ac:dyDescent="0.15">
      <c r="A9" s="23">
        <v>6</v>
      </c>
      <c r="B9" s="24">
        <f>SUMIF(計画書・実績報告書!B176:D189,"報償費",計画書・実績報告書!X176:Z189)</f>
        <v>0</v>
      </c>
      <c r="C9" s="24">
        <f>SUMIF(計画書・実績報告書!B176:D189,"交通費",計画書・実績報告書!X176:Z189)</f>
        <v>0</v>
      </c>
      <c r="D9" s="24">
        <f>SUMIF(計画書・実績報告書!B176:D189,"宿泊費",計画書・実績報告書!X176:Z189)</f>
        <v>0</v>
      </c>
      <c r="E9" s="24">
        <f>SUMIF(計画書・実績報告書!B176:D189,"食糧費",計画書・実績報告書!X176:Z189)</f>
        <v>0</v>
      </c>
      <c r="F9" s="24">
        <f>SUMIF(計画書・実績報告書!B176:D189,"燃料費",計画書・実績報告書!X176:Z189)</f>
        <v>0</v>
      </c>
      <c r="G9" s="24">
        <f>SUMIF(計画書・実績報告書!B176:D189,"消耗品費",計画書・実績報告書!X176:Z189)</f>
        <v>0</v>
      </c>
      <c r="H9" s="24">
        <f>SUMIF(計画書・実績報告書!B176:D189,"使用料",計画書・実績報告書!X176:Z189)</f>
        <v>0</v>
      </c>
      <c r="I9" s="24">
        <f>SUMIF(計画書・実績報告書!B176:D189,"参加料",計画書・実績報告書!X176:Z189)</f>
        <v>0</v>
      </c>
      <c r="J9" s="24">
        <f>SUMIF(計画書・実績報告書!B176:D189,"保険料",計画書・実績報告書!X176:Z189)</f>
        <v>0</v>
      </c>
      <c r="K9" s="24">
        <f>SUMIF(計画書・実績報告書!B176:D189,"通信運搬費",計画書・実績報告書!X176:Z189)</f>
        <v>0</v>
      </c>
      <c r="L9" s="24">
        <f>SUMIF(計画書・実績報告書!B176:D189,"手数料",計画書・実績報告書!X176:Z189)</f>
        <v>0</v>
      </c>
      <c r="M9" s="22">
        <f t="shared" si="0"/>
        <v>0</v>
      </c>
    </row>
    <row r="10" spans="1:17" ht="24" customHeight="1" x14ac:dyDescent="0.15">
      <c r="A10" s="23">
        <v>7</v>
      </c>
      <c r="B10" s="24">
        <f>SUMIF(計画書・実績報告書!B209:D222,"報償費",計画書・実績報告書!X209:Z222)</f>
        <v>0</v>
      </c>
      <c r="C10" s="24">
        <f>SUMIF(計画書・実績報告書!B209:D222,"交通費",計画書・実績報告書!X209:Z222)</f>
        <v>0</v>
      </c>
      <c r="D10" s="24">
        <f>SUMIF(計画書・実績報告書!B209:D222,"宿泊費",計画書・実績報告書!X209:Z222)</f>
        <v>0</v>
      </c>
      <c r="E10" s="24">
        <f>SUMIF(計画書・実績報告書!B209:D222,"食糧費",計画書・実績報告書!X209:Z222)</f>
        <v>0</v>
      </c>
      <c r="F10" s="24">
        <f>SUMIF(計画書・実績報告書!B209:D222,"燃料費",計画書・実績報告書!X209:Z222)</f>
        <v>0</v>
      </c>
      <c r="G10" s="24">
        <f>SUMIF(計画書・実績報告書!B209:D222,"消耗品費",計画書・実績報告書!X209:Z222)</f>
        <v>0</v>
      </c>
      <c r="H10" s="24">
        <f>SUMIF(計画書・実績報告書!B209:D222,"使用料",計画書・実績報告書!X209:Z222)</f>
        <v>0</v>
      </c>
      <c r="I10" s="24">
        <f>SUMIF(計画書・実績報告書!B209:D222,"参加料",計画書・実績報告書!X209:Z222)</f>
        <v>0</v>
      </c>
      <c r="J10" s="24">
        <f>SUMIF(計画書・実績報告書!B209:D222,"保険料",計画書・実績報告書!X209:Z222)</f>
        <v>0</v>
      </c>
      <c r="K10" s="24">
        <f>SUMIF(計画書・実績報告書!B209:D222,"通信運搬費",計画書・実績報告書!X209:Z222)</f>
        <v>0</v>
      </c>
      <c r="L10" s="24">
        <f>SUMIF(計画書・実績報告書!B209:D222,"手数料",計画書・実績報告書!X209:Z222)</f>
        <v>0</v>
      </c>
      <c r="M10" s="22">
        <f t="shared" si="0"/>
        <v>0</v>
      </c>
    </row>
    <row r="11" spans="1:17" ht="24" customHeight="1" x14ac:dyDescent="0.15">
      <c r="A11" s="23">
        <v>8</v>
      </c>
      <c r="B11" s="24">
        <f>SUMIF(計画書・実績報告書!B242:D255,"報償費",計画書・実績報告書!X242:Z255)</f>
        <v>0</v>
      </c>
      <c r="C11" s="24">
        <f>SUMIF(計画書・実績報告書!B242:D255,"交通費",計画書・実績報告書!X242:Z255)</f>
        <v>0</v>
      </c>
      <c r="D11" s="24">
        <f>SUMIF(計画書・実績報告書!B242:D255,"宿泊費",計画書・実績報告書!X242:Z255)</f>
        <v>0</v>
      </c>
      <c r="E11" s="24">
        <f>SUMIF(計画書・実績報告書!B242:D255,"食糧費",計画書・実績報告書!X242:Z255)</f>
        <v>0</v>
      </c>
      <c r="F11" s="24">
        <f>SUMIF(計画書・実績報告書!B242:D255,"燃料費",計画書・実績報告書!X242:Z255)</f>
        <v>0</v>
      </c>
      <c r="G11" s="24">
        <f>SUMIF(計画書・実績報告書!B242:D255,"消耗品費",計画書・実績報告書!X242:Z255)</f>
        <v>0</v>
      </c>
      <c r="H11" s="24">
        <f>SUMIF(計画書・実績報告書!B242:D255,"使用料",計画書・実績報告書!X242:Z255)</f>
        <v>0</v>
      </c>
      <c r="I11" s="24">
        <f>SUMIF(計画書・実績報告書!B242:D255,"参加料",計画書・実績報告書!X242:Z255)</f>
        <v>0</v>
      </c>
      <c r="J11" s="24">
        <f>SUMIF(計画書・実績報告書!B242:D255,"保険料",計画書・実績報告書!X242:Z255)</f>
        <v>0</v>
      </c>
      <c r="K11" s="24">
        <f>SUMIF(計画書・実績報告書!B242:D255,"通信運搬費",計画書・実績報告書!X242:Z255)</f>
        <v>0</v>
      </c>
      <c r="L11" s="24">
        <f>SUMIF(計画書・実績報告書!B242:D255,"手数料",計画書・実績報告書!X242:Z255)</f>
        <v>0</v>
      </c>
      <c r="M11" s="22">
        <f t="shared" si="0"/>
        <v>0</v>
      </c>
    </row>
    <row r="12" spans="1:17" ht="24" customHeight="1" x14ac:dyDescent="0.15">
      <c r="A12" s="23">
        <v>9</v>
      </c>
      <c r="B12" s="24">
        <f>SUMIF(計画書・実績報告書!B275:D288,"報償費",計画書・実績報告書!X275:Z288)</f>
        <v>0</v>
      </c>
      <c r="C12" s="24">
        <f>SUMIF(計画書・実績報告書!B275:D288,"交通費",計画書・実績報告書!X275:Z288)</f>
        <v>0</v>
      </c>
      <c r="D12" s="24">
        <f>SUMIF(計画書・実績報告書!B275:D288,"宿泊費",計画書・実績報告書!X275:Z288)</f>
        <v>0</v>
      </c>
      <c r="E12" s="24">
        <f>SUMIF(計画書・実績報告書!B275:D288,"食糧費",計画書・実績報告書!X275:Z288)</f>
        <v>0</v>
      </c>
      <c r="F12" s="24">
        <f>SUMIF(計画書・実績報告書!B275:D288,"燃料費",計画書・実績報告書!X275:Z288)</f>
        <v>0</v>
      </c>
      <c r="G12" s="24">
        <f>SUMIF(計画書・実績報告書!B275:D288,"消耗品費",計画書・実績報告書!X275:Z288)</f>
        <v>0</v>
      </c>
      <c r="H12" s="24">
        <f>SUMIF(計画書・実績報告書!B275:D288,"使用料",計画書・実績報告書!X275:Z288)</f>
        <v>0</v>
      </c>
      <c r="I12" s="24">
        <f>SUMIF(計画書・実績報告書!B275:D288,"参加料",計画書・実績報告書!X275:Z288)</f>
        <v>0</v>
      </c>
      <c r="J12" s="24">
        <f>SUMIF(計画書・実績報告書!B275:D288,"保険料",計画書・実績報告書!X275:Z288)</f>
        <v>0</v>
      </c>
      <c r="K12" s="24">
        <f>SUMIF(計画書・実績報告書!B275:D288,"通信運搬費",計画書・実績報告書!X275:Z288)</f>
        <v>0</v>
      </c>
      <c r="L12" s="24">
        <f>SUMIF(計画書・実績報告書!B275:D288,"手数料",計画書・実績報告書!X275:Z288)</f>
        <v>0</v>
      </c>
      <c r="M12" s="22">
        <f t="shared" si="0"/>
        <v>0</v>
      </c>
    </row>
    <row r="13" spans="1:17" ht="24" customHeight="1" x14ac:dyDescent="0.15">
      <c r="A13" s="23">
        <v>10</v>
      </c>
      <c r="B13" s="24">
        <f>SUMIF(計画書・実績報告書!B308:D321,"報償費",計画書・実績報告書!X308:Z321)</f>
        <v>0</v>
      </c>
      <c r="C13" s="24">
        <f>SUMIF(計画書・実績報告書!B308:D321,"交通費",計画書・実績報告書!X308:Z321)</f>
        <v>0</v>
      </c>
      <c r="D13" s="24">
        <f>SUMIF(計画書・実績報告書!B308:D321,"宿泊費",計画書・実績報告書!X308:Z321)</f>
        <v>0</v>
      </c>
      <c r="E13" s="24">
        <f>SUMIF(計画書・実績報告書!B308:D321,"食糧費",計画書・実績報告書!X308:Z321)</f>
        <v>0</v>
      </c>
      <c r="F13" s="24">
        <f>SUMIF(計画書・実績報告書!B308:D321,"燃料費",計画書・実績報告書!X308:Z321)</f>
        <v>0</v>
      </c>
      <c r="G13" s="24">
        <f>SUMIF(計画書・実績報告書!B308:D321,"消耗品費",計画書・実績報告書!X308:Z321)</f>
        <v>0</v>
      </c>
      <c r="H13" s="24">
        <f>SUMIF(計画書・実績報告書!B308:D321,"使用料",計画書・実績報告書!X308:Z321)</f>
        <v>0</v>
      </c>
      <c r="I13" s="24">
        <f>SUMIF(計画書・実績報告書!B308:D321,"参加料",計画書・実績報告書!X308:Z321)</f>
        <v>0</v>
      </c>
      <c r="J13" s="24">
        <f>SUMIF(計画書・実績報告書!B308:D321,"保険料",計画書・実績報告書!X308:Z321)</f>
        <v>0</v>
      </c>
      <c r="K13" s="24">
        <f>SUMIF(計画書・実績報告書!B308:D321,"通信運搬費",計画書・実績報告書!X308:Z321)</f>
        <v>0</v>
      </c>
      <c r="L13" s="24">
        <f>SUMIF(計画書・実績報告書!B308:D321,"手数料",計画書・実績報告書!X308:Z321)</f>
        <v>0</v>
      </c>
      <c r="M13" s="22">
        <f t="shared" si="0"/>
        <v>0</v>
      </c>
    </row>
    <row r="14" spans="1:17" ht="24" customHeight="1" x14ac:dyDescent="0.15">
      <c r="A14" s="23">
        <v>11</v>
      </c>
      <c r="B14" s="24">
        <f>SUMIF(計画書・実績報告書!AK11:AM24,"報償費",計画書・実績報告書!BG11:BI24)</f>
        <v>0</v>
      </c>
      <c r="C14" s="24">
        <f>SUMIF(計画書・実績報告書!AK11:AM24,"交通費",計画書・実績報告書!BG11:BI24)</f>
        <v>0</v>
      </c>
      <c r="D14" s="24">
        <f>SUMIF(計画書・実績報告書!AK11:AM24,"宿泊費",計画書・実績報告書!BG11:BI24)</f>
        <v>0</v>
      </c>
      <c r="E14" s="24">
        <f>SUMIF(計画書・実績報告書!AK11:AM24,"食糧費",計画書・実績報告書!BG11:BI24)</f>
        <v>0</v>
      </c>
      <c r="F14" s="24">
        <f>SUMIF(計画書・実績報告書!AK11:AM24,"燃料費",計画書・実績報告書!BG11:BI24)</f>
        <v>0</v>
      </c>
      <c r="G14" s="24">
        <f>SUMIF(計画書・実績報告書!AK11:AM24,"消耗品費",計画書・実績報告書!BG11:BI24)</f>
        <v>0</v>
      </c>
      <c r="H14" s="24">
        <f>SUMIF(計画書・実績報告書!AK11:AM24,"使用料",計画書・実績報告書!BG11:BI24)</f>
        <v>0</v>
      </c>
      <c r="I14" s="24">
        <f>SUMIF(計画書・実績報告書!AK11:AM24,"参加料",計画書・実績報告書!BG11:BI24)</f>
        <v>0</v>
      </c>
      <c r="J14" s="24">
        <f>SUMIF(計画書・実績報告書!AK11:AM24,"保険料",計画書・実績報告書!BG11:BI24)</f>
        <v>0</v>
      </c>
      <c r="K14" s="24">
        <f>SUMIF(計画書・実績報告書!AK11:AM24,"通信運搬費",計画書・実績報告書!BG11:BI24)</f>
        <v>0</v>
      </c>
      <c r="L14" s="24">
        <f>SUMIF(計画書・実績報告書!AK11:AM24,"手数料",計画書・実績報告書!BG11:BI24)</f>
        <v>0</v>
      </c>
      <c r="M14" s="22">
        <f t="shared" si="0"/>
        <v>0</v>
      </c>
    </row>
    <row r="15" spans="1:17" ht="24" customHeight="1" x14ac:dyDescent="0.15">
      <c r="A15" s="23">
        <v>12</v>
      </c>
      <c r="B15" s="24">
        <f>SUMIF(計画書・実績報告書!AK44:AM57,"報償費",計画書・実績報告書!BG44:BI57)</f>
        <v>0</v>
      </c>
      <c r="C15" s="24">
        <f>SUMIF(計画書・実績報告書!AK44:AM57,"交通費",計画書・実績報告書!BG44:BI57)</f>
        <v>0</v>
      </c>
      <c r="D15" s="24">
        <f>SUMIF(計画書・実績報告書!AK44:AM57,"宿泊費",計画書・実績報告書!BG44:BI57)</f>
        <v>0</v>
      </c>
      <c r="E15" s="24">
        <f>SUMIF(計画書・実績報告書!AK44:AM57,"食糧費",計画書・実績報告書!BG44:BI57)</f>
        <v>0</v>
      </c>
      <c r="F15" s="24">
        <f>SUMIF(計画書・実績報告書!AK44:AM57,"燃料費",計画書・実績報告書!BG44:BI57)</f>
        <v>0</v>
      </c>
      <c r="G15" s="24">
        <f>SUMIF(計画書・実績報告書!AK44:AM57,"消耗品費",計画書・実績報告書!BG44:BI57)</f>
        <v>0</v>
      </c>
      <c r="H15" s="24">
        <f>SUMIF(計画書・実績報告書!AK44:AM57,"使用料",計画書・実績報告書!BG44:BI57)</f>
        <v>0</v>
      </c>
      <c r="I15" s="24">
        <f>SUMIF(計画書・実績報告書!AK44:AM57,"参加料",計画書・実績報告書!BG44:BI57)</f>
        <v>0</v>
      </c>
      <c r="J15" s="24">
        <f>SUMIF(計画書・実績報告書!AK44:AM57,"保険料",計画書・実績報告書!BG44:BI57)</f>
        <v>0</v>
      </c>
      <c r="K15" s="24">
        <f>SUMIF(計画書・実績報告書!AK44:AM57,"通信運搬費",計画書・実績報告書!BG44:BI57)</f>
        <v>0</v>
      </c>
      <c r="L15" s="24">
        <f>SUMIF(計画書・実績報告書!AK44:AM57,"手数料",計画書・実績報告書!BG44:BI57)</f>
        <v>0</v>
      </c>
      <c r="M15" s="22">
        <f t="shared" si="0"/>
        <v>0</v>
      </c>
    </row>
    <row r="16" spans="1:17" ht="24" customHeight="1" x14ac:dyDescent="0.15">
      <c r="A16" s="23">
        <v>13</v>
      </c>
      <c r="B16" s="24">
        <f>SUMIF(計画書・実績報告書!AK77:AM90,"報償費",計画書・実績報告書!BG77:BI90)</f>
        <v>0</v>
      </c>
      <c r="C16" s="24">
        <f>SUMIF(計画書・実績報告書!AK77:AM90,"交通費",計画書・実績報告書!BG77:BI90)</f>
        <v>0</v>
      </c>
      <c r="D16" s="24">
        <f>SUMIF(計画書・実績報告書!AK77:AM90,"宿泊費",計画書・実績報告書!BG77:BI90)</f>
        <v>0</v>
      </c>
      <c r="E16" s="24">
        <f>SUMIF(計画書・実績報告書!AK77:AM90,"食糧費",計画書・実績報告書!BG77:BI90)</f>
        <v>0</v>
      </c>
      <c r="F16" s="24">
        <f>SUMIF(計画書・実績報告書!AK77:AM90,"燃料費",計画書・実績報告書!BG77:BI90)</f>
        <v>0</v>
      </c>
      <c r="G16" s="24">
        <f>SUMIF(計画書・実績報告書!AK77:AM90,"消耗品費",計画書・実績報告書!BG77:BI90)</f>
        <v>0</v>
      </c>
      <c r="H16" s="24">
        <f>SUMIF(計画書・実績報告書!AK77:AM90,"使用料",計画書・実績報告書!BG77:BI90)</f>
        <v>0</v>
      </c>
      <c r="I16" s="24">
        <f>SUMIF(計画書・実績報告書!AK77:AM90,"参加料",計画書・実績報告書!BG77:BI90)</f>
        <v>0</v>
      </c>
      <c r="J16" s="24">
        <f>SUMIF(計画書・実績報告書!AK77:AM90,"保険料",計画書・実績報告書!BG77:BI90)</f>
        <v>0</v>
      </c>
      <c r="K16" s="24">
        <f>SUMIF(計画書・実績報告書!AK77:AM90,"通信運搬費",計画書・実績報告書!BG77:BI90)</f>
        <v>0</v>
      </c>
      <c r="L16" s="24">
        <f>SUMIF(計画書・実績報告書!AK77:AM90,"手数料",計画書・実績報告書!BG77:BI90)</f>
        <v>0</v>
      </c>
      <c r="M16" s="22">
        <f t="shared" si="0"/>
        <v>0</v>
      </c>
    </row>
    <row r="17" spans="1:15" ht="24" customHeight="1" x14ac:dyDescent="0.15">
      <c r="A17" s="23">
        <v>14</v>
      </c>
      <c r="B17" s="42">
        <f>SUMIF(計画書・実績報告書!AK110:AM123,"報償費",計画書・実績報告書!BG110:BI123)</f>
        <v>0</v>
      </c>
      <c r="C17" s="24">
        <f>SUMIF(計画書・実績報告書!AK110:AM123,"交通費",計画書・実績報告書!BG110:BI123)</f>
        <v>0</v>
      </c>
      <c r="D17" s="24">
        <f>SUMIF(計画書・実績報告書!AK110:AM123,"宿泊費",計画書・実績報告書!BG110:BI123)</f>
        <v>0</v>
      </c>
      <c r="E17" s="24">
        <f>SUMIF(計画書・実績報告書!AK110:AM123,"食糧費",計画書・実績報告書!BG110:BI123)</f>
        <v>0</v>
      </c>
      <c r="F17" s="24">
        <f>SUMIF(計画書・実績報告書!AK110:AM123,"燃料費",計画書・実績報告書!BG110:BI123)</f>
        <v>0</v>
      </c>
      <c r="G17" s="24">
        <f>SUMIF(計画書・実績報告書!AK110:AM123,"消耗品費",計画書・実績報告書!BG110:BI123)</f>
        <v>0</v>
      </c>
      <c r="H17" s="24">
        <f>SUMIF(計画書・実績報告書!AK110:AM123,"使用料",計画書・実績報告書!BG110:BI123)</f>
        <v>0</v>
      </c>
      <c r="I17" s="24">
        <f>SUMIF(計画書・実績報告書!AK110:AM123,"参加料",計画書・実績報告書!BG110:BI123)</f>
        <v>0</v>
      </c>
      <c r="J17" s="24">
        <f>SUMIF(計画書・実績報告書!AK110:AM123,"保険料",計画書・実績報告書!BG110:BI123)</f>
        <v>0</v>
      </c>
      <c r="K17" s="24">
        <f>SUMIF(計画書・実績報告書!AK110:AM123,"通信運搬費",計画書・実績報告書!BG110:BI123)</f>
        <v>0</v>
      </c>
      <c r="L17" s="24">
        <f>SUMIF(計画書・実績報告書!AK110:AM123,"手数料",計画書・実績報告書!BG110:BI123)</f>
        <v>0</v>
      </c>
      <c r="M17" s="22">
        <f t="shared" si="0"/>
        <v>0</v>
      </c>
    </row>
    <row r="18" spans="1:15" ht="24" customHeight="1" x14ac:dyDescent="0.15">
      <c r="A18" s="23">
        <v>15</v>
      </c>
      <c r="B18" s="24">
        <f>SUMIF(計画書・実績報告書!AK143:AM156,"報償費",計画書・実績報告書!BG143:BI156)</f>
        <v>0</v>
      </c>
      <c r="C18" s="24">
        <f>SUMIF(計画書・実績報告書!AK143:AM156,"交通費",計画書・実績報告書!BG143:BI156)</f>
        <v>0</v>
      </c>
      <c r="D18" s="24">
        <f>SUMIF(計画書・実績報告書!AK143:AM156,"宿泊費",計画書・実績報告書!BG143:BI156)</f>
        <v>0</v>
      </c>
      <c r="E18" s="24">
        <f>SUMIF(計画書・実績報告書!AK143:AM156,"食糧費",計画書・実績報告書!BG143:BI156)</f>
        <v>0</v>
      </c>
      <c r="F18" s="24">
        <f>SUMIF(計画書・実績報告書!AK143:AM156,"燃料費",計画書・実績報告書!BG143:BI156)</f>
        <v>0</v>
      </c>
      <c r="G18" s="24">
        <f>SUMIF(計画書・実績報告書!AK143:AM156,"消耗品費",計画書・実績報告書!BG143:BI156)</f>
        <v>0</v>
      </c>
      <c r="H18" s="24">
        <f>SUMIF(計画書・実績報告書!AK143:AM156,"使用料",計画書・実績報告書!BG143:BI156)</f>
        <v>0</v>
      </c>
      <c r="I18" s="24">
        <f>SUMIF(計画書・実績報告書!AK143:AM156,"参加料",計画書・実績報告書!BG143:BI156)</f>
        <v>0</v>
      </c>
      <c r="J18" s="24">
        <f>SUMIF(計画書・実績報告書!AK143:AM156,"保険料",計画書・実績報告書!BG143:BI156)</f>
        <v>0</v>
      </c>
      <c r="K18" s="24">
        <f>SUMIF(計画書・実績報告書!AK143:AM156,"通信運搬費",計画書・実績報告書!BG143:BI156)</f>
        <v>0</v>
      </c>
      <c r="L18" s="24">
        <f>SUMIF(計画書・実績報告書!AK143:AM156,"手数料",計画書・実績報告書!BG143:BI156)</f>
        <v>0</v>
      </c>
      <c r="M18" s="22">
        <f t="shared" si="0"/>
        <v>0</v>
      </c>
    </row>
    <row r="19" spans="1:15" ht="24" customHeight="1" x14ac:dyDescent="0.15">
      <c r="A19" s="23">
        <v>16</v>
      </c>
      <c r="B19" s="24">
        <f>SUMIF(計画書・実績報告書!AK176:AM189,"報償費",計画書・実績報告書!BG176:BI189)</f>
        <v>0</v>
      </c>
      <c r="C19" s="24">
        <f>SUMIF(計画書・実績報告書!AK176:AM189,"交通費",計画書・実績報告書!BG176:BI189)</f>
        <v>0</v>
      </c>
      <c r="D19" s="24">
        <f>SUMIF(計画書・実績報告書!AK176:AM189,"宿泊費",計画書・実績報告書!BG176:BI189)</f>
        <v>0</v>
      </c>
      <c r="E19" s="24">
        <f>SUMIF(計画書・実績報告書!AK176:AM189,"食糧費",計画書・実績報告書!BG176:BI189)</f>
        <v>0</v>
      </c>
      <c r="F19" s="24">
        <f>SUMIF(計画書・実績報告書!AK176:AM189,"燃料費",計画書・実績報告書!BG176:BI189)</f>
        <v>0</v>
      </c>
      <c r="G19" s="24">
        <f>SUMIF(計画書・実績報告書!AK176:AM189,"消耗品費",計画書・実績報告書!BG176:BI189)</f>
        <v>0</v>
      </c>
      <c r="H19" s="24">
        <f>SUMIF(計画書・実績報告書!AK176:AM189,"使用料",計画書・実績報告書!BG176:BI189)</f>
        <v>0</v>
      </c>
      <c r="I19" s="24">
        <f>SUMIF(計画書・実績報告書!AK176:AM189,"参加料",計画書・実績報告書!BG176:BI189)</f>
        <v>0</v>
      </c>
      <c r="J19" s="24">
        <f>SUMIF(計画書・実績報告書!AK176:AM189,"保険料",計画書・実績報告書!BG176:BI189)</f>
        <v>0</v>
      </c>
      <c r="K19" s="24">
        <f>SUMIF(計画書・実績報告書!AK176:AM189,"通信運搬費",計画書・実績報告書!BG176:BI189)</f>
        <v>0</v>
      </c>
      <c r="L19" s="24">
        <f>SUMIF(計画書・実績報告書!AK176:AM189,"手数料",計画書・実績報告書!BG176:BI189)</f>
        <v>0</v>
      </c>
      <c r="M19" s="22">
        <f t="shared" si="0"/>
        <v>0</v>
      </c>
    </row>
    <row r="20" spans="1:15" s="44" customFormat="1" ht="24" customHeight="1" x14ac:dyDescent="0.15">
      <c r="A20" s="41">
        <v>17</v>
      </c>
      <c r="B20" s="42">
        <f>SUMIF(計画書・実績報告書!AK209:AM222,"報償費",計画書・実績報告書!BG209:BI222)</f>
        <v>0</v>
      </c>
      <c r="C20" s="42">
        <f>SUMIF(計画書・実績報告書!AK209:AM222,"交通費",計画書・実績報告書!BG209:BI222)</f>
        <v>0</v>
      </c>
      <c r="D20" s="42">
        <f>SUMIF(計画書・実績報告書!AK209:AM222,"宿泊費",計画書・実績報告書!BG209:BI222)</f>
        <v>0</v>
      </c>
      <c r="E20" s="42">
        <f>SUMIF(計画書・実績報告書!AK209:AM222,"食糧費",計画書・実績報告書!BG209:BI222)</f>
        <v>0</v>
      </c>
      <c r="F20" s="42">
        <f>SUMIF(計画書・実績報告書!AK209:AM222,"燃料費",計画書・実績報告書!BG209:BI222)</f>
        <v>0</v>
      </c>
      <c r="G20" s="42">
        <f>SUMIF(計画書・実績報告書!AK209:AM222,"消耗品費",計画書・実績報告書!BG209:BI222)</f>
        <v>0</v>
      </c>
      <c r="H20" s="42">
        <f>SUMIF(計画書・実績報告書!AK209:AM222,"使用料",計画書・実績報告書!BG209:BI222)</f>
        <v>0</v>
      </c>
      <c r="I20" s="42">
        <f>SUMIF(計画書・実績報告書!AK209:AM222,"参加料",計画書・実績報告書!BG209:BI222)</f>
        <v>0</v>
      </c>
      <c r="J20" s="42">
        <f>SUMIF(計画書・実績報告書!AK209:AM222,"保険料",計画書・実績報告書!BG209:BI222)</f>
        <v>0</v>
      </c>
      <c r="K20" s="42">
        <f>SUMIF(計画書・実績報告書!AK209:AM222,"通信運搬費",計画書・実績報告書!BG209:BI222)</f>
        <v>0</v>
      </c>
      <c r="L20" s="42">
        <f>SUMIF(計画書・実績報告書!AK209:AM222,"手数料",計画書・実績報告書!BG209:BI222)</f>
        <v>0</v>
      </c>
      <c r="M20" s="43">
        <f t="shared" si="0"/>
        <v>0</v>
      </c>
      <c r="O20" s="10"/>
    </row>
    <row r="21" spans="1:15" ht="24" customHeight="1" x14ac:dyDescent="0.15">
      <c r="A21" s="23">
        <v>18</v>
      </c>
      <c r="B21" s="24">
        <f>SUMIF(計画書・実績報告書!AK242:AM255,"報償費",計画書・実績報告書!BG242:BI255)</f>
        <v>0</v>
      </c>
      <c r="C21" s="24">
        <f>SUMIF(計画書・実績報告書!AK242:AM255,"交通費",計画書・実績報告書!BG242:BI255)</f>
        <v>0</v>
      </c>
      <c r="D21" s="24">
        <f>SUMIF(計画書・実績報告書!AK242:AM255,"宿泊費",計画書・実績報告書!BG242:BI255)</f>
        <v>0</v>
      </c>
      <c r="E21" s="24">
        <f>SUMIF(計画書・実績報告書!AK242:AM255,"食糧費",計画書・実績報告書!BG242:BI255)</f>
        <v>0</v>
      </c>
      <c r="F21" s="24">
        <f>SUMIF(計画書・実績報告書!AK242:AM255,"燃料費",計画書・実績報告書!BG242:BI255)</f>
        <v>0</v>
      </c>
      <c r="G21" s="24">
        <f>SUMIF(計画書・実績報告書!AK242:AM255,"消耗品費",計画書・実績報告書!BG242:BI255)</f>
        <v>0</v>
      </c>
      <c r="H21" s="24">
        <f>SUMIF(計画書・実績報告書!AK242:AM255,"使用料",計画書・実績報告書!BG242:BI255)</f>
        <v>0</v>
      </c>
      <c r="I21" s="24">
        <f>SUMIF(計画書・実績報告書!AK242:AM255,"参加料",計画書・実績報告書!BG242:BI255)</f>
        <v>0</v>
      </c>
      <c r="J21" s="24">
        <f>SUMIF(計画書・実績報告書!AK242:AM255,"保険料",計画書・実績報告書!BG242:BI255)</f>
        <v>0</v>
      </c>
      <c r="K21" s="24">
        <f>SUMIF(計画書・実績報告書!AK242:AM255,"通信運搬費",計画書・実績報告書!BG242:BI255)</f>
        <v>0</v>
      </c>
      <c r="L21" s="24">
        <f>SUMIF(計画書・実績報告書!AK242:AM255,"手数料",計画書・実績報告書!BG242:BI255)</f>
        <v>0</v>
      </c>
      <c r="M21" s="22">
        <f t="shared" si="0"/>
        <v>0</v>
      </c>
    </row>
    <row r="22" spans="1:15" ht="24" customHeight="1" x14ac:dyDescent="0.15">
      <c r="A22" s="23">
        <v>19</v>
      </c>
      <c r="B22" s="24">
        <f>SUMIF(計画書・実績報告書!AK275:AM288,"報償費",計画書・実績報告書!BG275:BI288)</f>
        <v>0</v>
      </c>
      <c r="C22" s="24">
        <f>SUMIF(計画書・実績報告書!AK275:AM288,"交通費",計画書・実績報告書!BG275:BI288)</f>
        <v>0</v>
      </c>
      <c r="D22" s="24">
        <f>SUMIF(計画書・実績報告書!AK275:AM288,"宿泊費",計画書・実績報告書!BG275:BI288)</f>
        <v>0</v>
      </c>
      <c r="E22" s="24">
        <f>SUMIF(計画書・実績報告書!AK275:AM288,"食糧費",計画書・実績報告書!BG275:BI288)</f>
        <v>0</v>
      </c>
      <c r="F22" s="24">
        <f>SUMIF(計画書・実績報告書!AK275:AM288,"燃料費",計画書・実績報告書!BG275:BI288)</f>
        <v>0</v>
      </c>
      <c r="G22" s="24">
        <f>SUMIF(計画書・実績報告書!AK275:AM288,"消耗品費",計画書・実績報告書!BG275:BI288)</f>
        <v>0</v>
      </c>
      <c r="H22" s="24">
        <f>SUMIF(計画書・実績報告書!AK275:AM288,"使用料",計画書・実績報告書!BG275:BI288)</f>
        <v>0</v>
      </c>
      <c r="I22" s="24">
        <f>SUMIF(計画書・実績報告書!AK275:AM288,"参加料",計画書・実績報告書!BG275:BI288)</f>
        <v>0</v>
      </c>
      <c r="J22" s="24">
        <f>SUMIF(計画書・実績報告書!AK275:AM288,"保険料",計画書・実績報告書!BG275:BI288)</f>
        <v>0</v>
      </c>
      <c r="K22" s="24">
        <f>SUMIF(計画書・実績報告書!AK275:AM288,"通信運搬費",計画書・実績報告書!BG275:BI288)</f>
        <v>0</v>
      </c>
      <c r="L22" s="24">
        <f>SUMIF(計画書・実績報告書!AK275:AM288,"手数料",計画書・実績報告書!BG275:BI288)</f>
        <v>0</v>
      </c>
      <c r="M22" s="22">
        <f t="shared" si="0"/>
        <v>0</v>
      </c>
    </row>
    <row r="23" spans="1:15" ht="24" customHeight="1" x14ac:dyDescent="0.15">
      <c r="A23" s="23">
        <v>20</v>
      </c>
      <c r="B23" s="24">
        <f>SUMIF(計画書・実績報告書!AK308:AM321,"報償費",計画書・実績報告書!BG308:BI321)</f>
        <v>0</v>
      </c>
      <c r="C23" s="24">
        <f>SUMIF(計画書・実績報告書!AK308:AM321,"交通費",計画書・実績報告書!BG308:BI321)</f>
        <v>0</v>
      </c>
      <c r="D23" s="24">
        <f>SUMIF(計画書・実績報告書!AK308:AM321,"宿泊費",計画書・実績報告書!BG308:BI321)</f>
        <v>0</v>
      </c>
      <c r="E23" s="24">
        <f>SUMIF(計画書・実績報告書!AK308:AM321,"食糧費",計画書・実績報告書!BG308:BI321)</f>
        <v>0</v>
      </c>
      <c r="F23" s="24">
        <f>SUMIF(計画書・実績報告書!AK308:AM321,"燃料費",計画書・実績報告書!BG308:BI321)</f>
        <v>0</v>
      </c>
      <c r="G23" s="24">
        <f>SUMIF(計画書・実績報告書!AK308:AM321,"消耗品費",計画書・実績報告書!BG308:BI321)</f>
        <v>0</v>
      </c>
      <c r="H23" s="24">
        <f>SUMIF(計画書・実績報告書!AK308:AM321,"使用料",計画書・実績報告書!BG308:BI321)</f>
        <v>0</v>
      </c>
      <c r="I23" s="24">
        <f>SUMIF(計画書・実績報告書!AK308:AM321,"参加料",計画書・実績報告書!BG308:BI321)</f>
        <v>0</v>
      </c>
      <c r="J23" s="24">
        <f>SUMIF(計画書・実績報告書!AK308:AM321,"保険料",計画書・実績報告書!BG308:BI321)</f>
        <v>0</v>
      </c>
      <c r="K23" s="24">
        <f>SUMIF(計画書・実績報告書!AK308:AM321,"通信運搬費",計画書・実績報告書!BG308:BI321)</f>
        <v>0</v>
      </c>
      <c r="L23" s="24">
        <f>SUMIF(計画書・実績報告書!AK308:AM321,"手数料",計画書・実績報告書!BG308:BI321)</f>
        <v>0</v>
      </c>
      <c r="M23" s="22">
        <f t="shared" si="0"/>
        <v>0</v>
      </c>
    </row>
    <row r="24" spans="1:15" ht="24" customHeight="1" x14ac:dyDescent="0.15">
      <c r="A24" s="23">
        <v>21</v>
      </c>
      <c r="B24" s="24">
        <f>SUMIF(計画書・実績報告書!BT11:BV24,"報償費",計画書・実績報告書!CP11:CR24)</f>
        <v>0</v>
      </c>
      <c r="C24" s="24">
        <f>SUMIF(計画書・実績報告書!BT11:BV24,"交通費",計画書・実績報告書!CP11:CR24)</f>
        <v>0</v>
      </c>
      <c r="D24" s="24">
        <f>SUMIF(計画書・実績報告書!BT11:BV24,"宿泊費",計画書・実績報告書!CP11:CR24)</f>
        <v>0</v>
      </c>
      <c r="E24" s="24">
        <f>SUMIF(計画書・実績報告書!BT11:BV24,"食糧費",計画書・実績報告書!CP11:CR24)</f>
        <v>0</v>
      </c>
      <c r="F24" s="24">
        <f>SUMIF(計画書・実績報告書!BT11:BV24,"燃料費",計画書・実績報告書!CP11:CR24)</f>
        <v>0</v>
      </c>
      <c r="G24" s="24">
        <f>SUMIF(計画書・実績報告書!BT11:BV24,"消耗品費",計画書・実績報告書!CP11:CR24)</f>
        <v>0</v>
      </c>
      <c r="H24" s="24">
        <f>SUMIF(計画書・実績報告書!BT11:BV24,"使用料",計画書・実績報告書!CP11:CR24)</f>
        <v>0</v>
      </c>
      <c r="I24" s="24">
        <f>SUMIF(計画書・実績報告書!BT11:BV24,"参加料",計画書・実績報告書!CP11:CR24)</f>
        <v>0</v>
      </c>
      <c r="J24" s="24">
        <f>SUMIF(計画書・実績報告書!BT11:BV24,"保険料",計画書・実績報告書!CP11:CR24)</f>
        <v>0</v>
      </c>
      <c r="K24" s="24">
        <f>SUMIF(計画書・実績報告書!BT11:BV24,"通信運搬費",計画書・実績報告書!CP11:CR24)</f>
        <v>0</v>
      </c>
      <c r="L24" s="24">
        <f>SUMIF(計画書・実績報告書!BT11:BV24,"手数料",計画書・実績報告書!CP11:CR24)</f>
        <v>0</v>
      </c>
      <c r="M24" s="22">
        <f t="shared" si="0"/>
        <v>0</v>
      </c>
    </row>
    <row r="25" spans="1:15" ht="24" customHeight="1" x14ac:dyDescent="0.15">
      <c r="A25" s="23">
        <v>22</v>
      </c>
      <c r="B25" s="24">
        <f>SUMIF(計画書・実績報告書!BT44:BV57,"報償費",計画書・実績報告書!CP44:CR57)</f>
        <v>0</v>
      </c>
      <c r="C25" s="24">
        <f>SUMIF(計画書・実績報告書!BT44:BV57,"交通費",計画書・実績報告書!CP44:CR57)</f>
        <v>0</v>
      </c>
      <c r="D25" s="24">
        <f>SUMIF(計画書・実績報告書!BT44:BV57,"宿泊費",計画書・実績報告書!CP44:CR57)</f>
        <v>0</v>
      </c>
      <c r="E25" s="24">
        <f>SUMIF(計画書・実績報告書!BT44:BV57,"食糧費",計画書・実績報告書!CP44:CR57)</f>
        <v>0</v>
      </c>
      <c r="F25" s="24">
        <f>SUMIF(計画書・実績報告書!BT44:BV57,"燃料費",計画書・実績報告書!CP44:CR57)</f>
        <v>0</v>
      </c>
      <c r="G25" s="24">
        <f>SUMIF(計画書・実績報告書!BT44:BV57,"消耗品費",計画書・実績報告書!CP44:CR57)</f>
        <v>0</v>
      </c>
      <c r="H25" s="24">
        <f>SUMIF(計画書・実績報告書!BT44:BV57,"使用料",計画書・実績報告書!CP44:CR57)</f>
        <v>0</v>
      </c>
      <c r="I25" s="24">
        <f>SUMIF(計画書・実績報告書!BT44:BV57,"参加料",計画書・実績報告書!CP44:CR57)</f>
        <v>0</v>
      </c>
      <c r="J25" s="24">
        <f>SUMIF(計画書・実績報告書!BT44:BV57,"保険料",計画書・実績報告書!CP44:CR57)</f>
        <v>0</v>
      </c>
      <c r="K25" s="24">
        <f>SUMIF(計画書・実績報告書!BT44:BV57,"通信運搬費",計画書・実績報告書!CP44:CR57)</f>
        <v>0</v>
      </c>
      <c r="L25" s="24">
        <f>SUMIF(計画書・実績報告書!BT44:BV57,"手数料",計画書・実績報告書!CP44:CR57)</f>
        <v>0</v>
      </c>
      <c r="M25" s="22">
        <f t="shared" si="0"/>
        <v>0</v>
      </c>
    </row>
    <row r="26" spans="1:15" ht="24" customHeight="1" x14ac:dyDescent="0.15">
      <c r="A26" s="23">
        <v>23</v>
      </c>
      <c r="B26" s="24">
        <f>SUMIF(計画書・実績報告書!BT77:BV90,"報償費",計画書・実績報告書!CP77:CR90)</f>
        <v>0</v>
      </c>
      <c r="C26" s="24">
        <f>SUMIF(計画書・実績報告書!BT77:BV90,"交通費",計画書・実績報告書!CP77:CR90)</f>
        <v>0</v>
      </c>
      <c r="D26" s="24">
        <f>SUMIF(計画書・実績報告書!BT77:BV90,"宿泊費",計画書・実績報告書!CP77:CR90)</f>
        <v>0</v>
      </c>
      <c r="E26" s="24">
        <f>SUMIF(計画書・実績報告書!BT77:BV90,"食糧費",計画書・実績報告書!CP77:CR90)</f>
        <v>0</v>
      </c>
      <c r="F26" s="24">
        <f>SUMIF(計画書・実績報告書!BT77:BV90,"燃料費",計画書・実績報告書!CP77:CR90)</f>
        <v>0</v>
      </c>
      <c r="G26" s="24">
        <f>SUMIF(計画書・実績報告書!BT77:BV90,"消耗品費",計画書・実績報告書!CP77:CR90)</f>
        <v>0</v>
      </c>
      <c r="H26" s="24">
        <f>SUMIF(計画書・実績報告書!BT77:BV90,"使用料",計画書・実績報告書!CP77:CR90)</f>
        <v>0</v>
      </c>
      <c r="I26" s="24">
        <f>SUMIF(計画書・実績報告書!BT77:BV90,"参加料",計画書・実績報告書!CP77:CR90)</f>
        <v>0</v>
      </c>
      <c r="J26" s="24">
        <f>SUMIF(計画書・実績報告書!BT77:BV90,"保険料",計画書・実績報告書!CP77:CR90)</f>
        <v>0</v>
      </c>
      <c r="K26" s="24">
        <f>SUMIF(計画書・実績報告書!BT77:BV90,"通信運搬費",計画書・実績報告書!CP77:CR90)</f>
        <v>0</v>
      </c>
      <c r="L26" s="24">
        <f>SUMIF(計画書・実績報告書!BT77:BV90,"手数料",計画書・実績報告書!CP77:CR90)</f>
        <v>0</v>
      </c>
      <c r="M26" s="22">
        <f t="shared" si="0"/>
        <v>0</v>
      </c>
    </row>
    <row r="27" spans="1:15" ht="24" customHeight="1" x14ac:dyDescent="0.15">
      <c r="A27" s="23">
        <v>24</v>
      </c>
      <c r="B27" s="24">
        <f>SUMIF(計画書・実績報告書!BT110:BV123,"報償費",計画書・実績報告書!CP110:CR123)</f>
        <v>0</v>
      </c>
      <c r="C27" s="24">
        <f>SUMIF(計画書・実績報告書!BT110:BV123,"交通費",計画書・実績報告書!CP110:CR123)</f>
        <v>0</v>
      </c>
      <c r="D27" s="24">
        <f>SUMIF(計画書・実績報告書!BT110:BV123,"宿泊費",計画書・実績報告書!CP110:CR123)</f>
        <v>0</v>
      </c>
      <c r="E27" s="24">
        <f>SUMIF(計画書・実績報告書!BT110:BV123,"食糧費",計画書・実績報告書!CP110:CR123)</f>
        <v>0</v>
      </c>
      <c r="F27" s="24">
        <f>SUMIF(計画書・実績報告書!BT110:BV123,"燃料費",計画書・実績報告書!CP110:CR123)</f>
        <v>0</v>
      </c>
      <c r="G27" s="24">
        <f>SUMIF(計画書・実績報告書!BT110:BV123,"消耗品費",計画書・実績報告書!CP110:CR123)</f>
        <v>0</v>
      </c>
      <c r="H27" s="24">
        <f>SUMIF(計画書・実績報告書!BT110:BV123,"使用料",計画書・実績報告書!CP110:CR123)</f>
        <v>0</v>
      </c>
      <c r="I27" s="24">
        <f>SUMIF(計画書・実績報告書!BT110:BV123,"参加料",計画書・実績報告書!CP110:CR123)</f>
        <v>0</v>
      </c>
      <c r="J27" s="24">
        <f>SUMIF(計画書・実績報告書!BT110:BV123,"保険料",計画書・実績報告書!CP110:CR123)</f>
        <v>0</v>
      </c>
      <c r="K27" s="24">
        <f>SUMIF(計画書・実績報告書!BT110:BV123,"通信運搬費",計画書・実績報告書!CP110:CR123)</f>
        <v>0</v>
      </c>
      <c r="L27" s="24">
        <f>SUMIF(計画書・実績報告書!BT110:BV123,"手数料",計画書・実績報告書!CP110:CR123)</f>
        <v>0</v>
      </c>
      <c r="M27" s="22">
        <f t="shared" si="0"/>
        <v>0</v>
      </c>
    </row>
    <row r="28" spans="1:15" ht="24" customHeight="1" x14ac:dyDescent="0.15">
      <c r="A28" s="23">
        <v>25</v>
      </c>
      <c r="B28" s="24">
        <f>SUMIF(計画書・実績報告書!BT143:BV156,"報償費",計画書・実績報告書!CP143:CR156)</f>
        <v>0</v>
      </c>
      <c r="C28" s="24">
        <f>SUMIF(計画書・実績報告書!BT143:BV156,"交通費",計画書・実績報告書!CP143:CR156)</f>
        <v>0</v>
      </c>
      <c r="D28" s="24">
        <f>SUMIF(計画書・実績報告書!BT143:BV156,"宿泊費",計画書・実績報告書!CP143:CR156)</f>
        <v>0</v>
      </c>
      <c r="E28" s="24">
        <f>SUMIF(計画書・実績報告書!BT143:BV156,"食糧費",計画書・実績報告書!CP143:CR156)</f>
        <v>0</v>
      </c>
      <c r="F28" s="24">
        <f>SUMIF(計画書・実績報告書!BT143:BV156,"燃料費",計画書・実績報告書!CP143:CR156)</f>
        <v>0</v>
      </c>
      <c r="G28" s="24">
        <f>SUMIF(計画書・実績報告書!BT143:BV156,"消耗品費",計画書・実績報告書!CP143:CR156)</f>
        <v>0</v>
      </c>
      <c r="H28" s="24">
        <f>SUMIF(計画書・実績報告書!BT143:BV156,"使用料",計画書・実績報告書!CP143:CR156)</f>
        <v>0</v>
      </c>
      <c r="I28" s="24">
        <f>SUMIF(計画書・実績報告書!BT143:BV156,"参加料",計画書・実績報告書!CP143:CR156)</f>
        <v>0</v>
      </c>
      <c r="J28" s="24">
        <f>SUMIF(計画書・実績報告書!BT143:BV156,"保険料",計画書・実績報告書!CP143:CR156)</f>
        <v>0</v>
      </c>
      <c r="K28" s="24">
        <f>SUMIF(計画書・実績報告書!BT143:BV156,"通信運搬費",計画書・実績報告書!CP143:CR156)</f>
        <v>0</v>
      </c>
      <c r="L28" s="24">
        <f>SUMIF(計画書・実績報告書!BT143:BV156,"手数料",計画書・実績報告書!CP143:CR156)</f>
        <v>0</v>
      </c>
      <c r="M28" s="22">
        <f t="shared" si="0"/>
        <v>0</v>
      </c>
    </row>
    <row r="29" spans="1:15" ht="24" customHeight="1" x14ac:dyDescent="0.15">
      <c r="A29" s="23">
        <v>26</v>
      </c>
      <c r="B29" s="24">
        <f>SUMIF(計画書・実績報告書!BT176:BV189,"報償費",計画書・実績報告書!CP176:CR189)</f>
        <v>0</v>
      </c>
      <c r="C29" s="24">
        <f>SUMIF(計画書・実績報告書!BT176:BV189,"交通費",計画書・実績報告書!CP176:CR189)</f>
        <v>0</v>
      </c>
      <c r="D29" s="24">
        <f>SUMIF(計画書・実績報告書!BT176:BV189,"宿泊費",計画書・実績報告書!CP176:CR189)</f>
        <v>0</v>
      </c>
      <c r="E29" s="24">
        <f>SUMIF(計画書・実績報告書!BT176:BV189,"食糧費",計画書・実績報告書!CP176:CR189)</f>
        <v>0</v>
      </c>
      <c r="F29" s="24">
        <f>SUMIF(計画書・実績報告書!BT176:BV189,"燃料費",計画書・実績報告書!CP176:CR189)</f>
        <v>0</v>
      </c>
      <c r="G29" s="24">
        <f>SUMIF(計画書・実績報告書!BT176:BV189,"消耗品費",計画書・実績報告書!CP176:CR189)</f>
        <v>0</v>
      </c>
      <c r="H29" s="24">
        <f>SUMIF(計画書・実績報告書!BT176:BV189,"使用料",計画書・実績報告書!CP176:CR189)</f>
        <v>0</v>
      </c>
      <c r="I29" s="24">
        <f>SUMIF(計画書・実績報告書!BT176:BV189,"参加料",計画書・実績報告書!CP176:CR189)</f>
        <v>0</v>
      </c>
      <c r="J29" s="24">
        <f>SUMIF(計画書・実績報告書!BT176:BV189,"保険料",計画書・実績報告書!CP176:CR189)</f>
        <v>0</v>
      </c>
      <c r="K29" s="24">
        <f>SUMIF(計画書・実績報告書!BT176:BV189,"通信運搬費",計画書・実績報告書!CP176:CR189)</f>
        <v>0</v>
      </c>
      <c r="L29" s="24">
        <f>SUMIF(計画書・実績報告書!BT176:BV189,"手数料",計画書・実績報告書!CP176:CR189)</f>
        <v>0</v>
      </c>
      <c r="M29" s="22">
        <f t="shared" si="0"/>
        <v>0</v>
      </c>
    </row>
    <row r="30" spans="1:15" ht="24" customHeight="1" x14ac:dyDescent="0.15">
      <c r="A30" s="23">
        <v>27</v>
      </c>
      <c r="B30" s="24">
        <f>SUMIF(計画書・実績報告書!BT209:BV222,"報償費",計画書・実績報告書!CP209:CR222)</f>
        <v>0</v>
      </c>
      <c r="C30" s="24">
        <f>SUMIF(計画書・実績報告書!BT209:BV222,"交通費",計画書・実績報告書!CP209:CR222)</f>
        <v>0</v>
      </c>
      <c r="D30" s="24">
        <f>SUMIF(計画書・実績報告書!BT209:BV222,"宿泊費",計画書・実績報告書!CP209:CR222)</f>
        <v>0</v>
      </c>
      <c r="E30" s="24">
        <f>SUMIF(計画書・実績報告書!BT209:BV222,"食糧費",計画書・実績報告書!CP209:CR222)</f>
        <v>0</v>
      </c>
      <c r="F30" s="24">
        <f>SUMIF(計画書・実績報告書!BT209:BV222,"燃料費",計画書・実績報告書!CP209:CR222)</f>
        <v>0</v>
      </c>
      <c r="G30" s="24">
        <f>SUMIF(計画書・実績報告書!BT209:BV222,"消耗品費",計画書・実績報告書!CP209:CR222)</f>
        <v>0</v>
      </c>
      <c r="H30" s="24">
        <f>SUMIF(計画書・実績報告書!BT209:BV222,"使用料",計画書・実績報告書!CP209:CR222)</f>
        <v>0</v>
      </c>
      <c r="I30" s="24">
        <f>SUMIF(計画書・実績報告書!BT209:BV222,"参加料",計画書・実績報告書!CP209:CR222)</f>
        <v>0</v>
      </c>
      <c r="J30" s="24">
        <f>SUMIF(計画書・実績報告書!BT209:BV222,"保険料",計画書・実績報告書!CP209:CR222)</f>
        <v>0</v>
      </c>
      <c r="K30" s="24">
        <f>SUMIF(計画書・実績報告書!BT209:BV222,"通信運搬費",計画書・実績報告書!CP209:CR222)</f>
        <v>0</v>
      </c>
      <c r="L30" s="24">
        <f>SUMIF(計画書・実績報告書!BT209:BV222,"手数料",計画書・実績報告書!CP209:CR222)</f>
        <v>0</v>
      </c>
      <c r="M30" s="22">
        <f t="shared" si="0"/>
        <v>0</v>
      </c>
    </row>
    <row r="31" spans="1:15" ht="24" customHeight="1" x14ac:dyDescent="0.15">
      <c r="A31" s="23">
        <v>28</v>
      </c>
      <c r="B31" s="24">
        <f>SUMIF(計画書・実績報告書!BT242:BV255,"報償費",計画書・実績報告書!CP242:CR255)</f>
        <v>0</v>
      </c>
      <c r="C31" s="24">
        <f>SUMIF(計画書・実績報告書!BT242:BV255,"交通費",計画書・実績報告書!CP242:CR255)</f>
        <v>0</v>
      </c>
      <c r="D31" s="24">
        <f>SUMIF(計画書・実績報告書!BT242:BV255,"宿泊費",計画書・実績報告書!CP242:CR255)</f>
        <v>0</v>
      </c>
      <c r="E31" s="24">
        <f>SUMIF(計画書・実績報告書!BT242:BV255,"食糧費",計画書・実績報告書!CP242:CR255)</f>
        <v>0</v>
      </c>
      <c r="F31" s="24">
        <f>SUMIF(計画書・実績報告書!BT242:BV255,"燃料費",計画書・実績報告書!CP242:CR255)</f>
        <v>0</v>
      </c>
      <c r="G31" s="24">
        <f>SUMIF(計画書・実績報告書!BT242:BV255,"消耗品費",計画書・実績報告書!CP242:CR255)</f>
        <v>0</v>
      </c>
      <c r="H31" s="24">
        <f>SUMIF(計画書・実績報告書!BT242:BV255,"使用料",計画書・実績報告書!CP242:CR255)</f>
        <v>0</v>
      </c>
      <c r="I31" s="24">
        <f>SUMIF(計画書・実績報告書!BT242:BV255,"参加料",計画書・実績報告書!CP242:CR255)</f>
        <v>0</v>
      </c>
      <c r="J31" s="24">
        <f>SUMIF(計画書・実績報告書!BT242:BV255,"保険料",計画書・実績報告書!CP242:CR255)</f>
        <v>0</v>
      </c>
      <c r="K31" s="24">
        <f>SUMIF(計画書・実績報告書!BT242:BV255,"通信運搬費",計画書・実績報告書!CP242:CR255)</f>
        <v>0</v>
      </c>
      <c r="L31" s="24">
        <f>SUMIF(計画書・実績報告書!BT242:BV255,"手数料",計画書・実績報告書!CP242:CR255)</f>
        <v>0</v>
      </c>
      <c r="M31" s="22">
        <f t="shared" si="0"/>
        <v>0</v>
      </c>
    </row>
    <row r="32" spans="1:15" ht="24" customHeight="1" x14ac:dyDescent="0.15">
      <c r="A32" s="23">
        <v>29</v>
      </c>
      <c r="B32" s="24">
        <f>SUMIF(計画書・実績報告書!BT275:BV288,"報償費",計画書・実績報告書!CP275:CR288)</f>
        <v>0</v>
      </c>
      <c r="C32" s="24">
        <f>SUMIF(計画書・実績報告書!BT275:BV288,"交通費",計画書・実績報告書!CP275:CR288)</f>
        <v>0</v>
      </c>
      <c r="D32" s="24">
        <f>SUMIF(計画書・実績報告書!BT275:BV288,"宿泊費",計画書・実績報告書!CP275:CR288)</f>
        <v>0</v>
      </c>
      <c r="E32" s="24">
        <f>SUMIF(計画書・実績報告書!BT275:BV288,"食糧費",計画書・実績報告書!CP275:CR288)</f>
        <v>0</v>
      </c>
      <c r="F32" s="24">
        <f>SUMIF(計画書・実績報告書!BT275:BV288,"燃料費",計画書・実績報告書!CP275:CR288)</f>
        <v>0</v>
      </c>
      <c r="G32" s="24">
        <f>SUMIF(計画書・実績報告書!BT275:BV288,"消耗品費",計画書・実績報告書!CP275:CR288)</f>
        <v>0</v>
      </c>
      <c r="H32" s="24">
        <f>SUMIF(計画書・実績報告書!BT275:BV288,"使用料",計画書・実績報告書!CP275:CR288)</f>
        <v>0</v>
      </c>
      <c r="I32" s="24">
        <f>SUMIF(計画書・実績報告書!BT275:BV288,"参加料",計画書・実績報告書!CP275:CR288)</f>
        <v>0</v>
      </c>
      <c r="J32" s="24">
        <f>SUMIF(計画書・実績報告書!BT275:BV288,"保険料",計画書・実績報告書!CP275:CR288)</f>
        <v>0</v>
      </c>
      <c r="K32" s="24">
        <f>SUMIF(計画書・実績報告書!BT275:BV288,"通信運搬費",計画書・実績報告書!CP275:CR288)</f>
        <v>0</v>
      </c>
      <c r="L32" s="24">
        <f>SUMIF(計画書・実績報告書!BT275:BV288,"手数料",計画書・実績報告書!CP275:CR288)</f>
        <v>0</v>
      </c>
      <c r="M32" s="22">
        <f t="shared" si="0"/>
        <v>0</v>
      </c>
    </row>
    <row r="33" spans="1:13" ht="24" customHeight="1" thickBot="1" x14ac:dyDescent="0.2">
      <c r="A33" s="25">
        <v>30</v>
      </c>
      <c r="B33" s="39">
        <f>SUMIF(計画書・実績報告書!BT308:BV321,"報償費",計画書・実績報告書!CP308:CR321)</f>
        <v>0</v>
      </c>
      <c r="C33" s="26">
        <f>SUMIF(計画書・実績報告書!BT308:BV321,"交通費",計画書・実績報告書!CP308:CR321)</f>
        <v>0</v>
      </c>
      <c r="D33" s="26">
        <f>SUMIF(計画書・実績報告書!BT308:BV321,"宿泊費",計画書・実績報告書!CP308:CR321)</f>
        <v>0</v>
      </c>
      <c r="E33" s="26">
        <f>SUMIF(計画書・実績報告書!BT308:BV321,"食糧費",計画書・実績報告書!CP308:CR321)</f>
        <v>0</v>
      </c>
      <c r="F33" s="26">
        <f>SUMIF(計画書・実績報告書!BT308:BV321,"燃料費",計画書・実績報告書!CP308:CR321)</f>
        <v>0</v>
      </c>
      <c r="G33" s="26">
        <f>SUMIF(計画書・実績報告書!BT308:BV321,"消耗品費",計画書・実績報告書!CP308:CR321)</f>
        <v>0</v>
      </c>
      <c r="H33" s="26">
        <f>SUMIF(計画書・実績報告書!BT308:BV321,"使用料",計画書・実績報告書!CP308:CR321)</f>
        <v>0</v>
      </c>
      <c r="I33" s="26">
        <f>SUMIF(計画書・実績報告書!BT308:BV321,"参加料",計画書・実績報告書!CP308:CR321)</f>
        <v>0</v>
      </c>
      <c r="J33" s="26">
        <f>SUMIF(計画書・実績報告書!BT308:BV321,"保険料",計画書・実績報告書!CP308:CR321)</f>
        <v>0</v>
      </c>
      <c r="K33" s="26">
        <f>SUMIF(計画書・実績報告書!BT308:BV321,"通信運搬費",計画書・実績報告書!CP308:CR321)</f>
        <v>0</v>
      </c>
      <c r="L33" s="26">
        <f>SUMIF(計画書・実績報告書!BT308:BV321,"手数料",計画書・実績報告書!CP308:CR321)</f>
        <v>0</v>
      </c>
      <c r="M33" s="27">
        <f>SUM(B33:L33)</f>
        <v>0</v>
      </c>
    </row>
    <row r="34" spans="1:13" ht="24.75" customHeight="1" thickTop="1" x14ac:dyDescent="0.15">
      <c r="A34" s="50" t="s">
        <v>6</v>
      </c>
      <c r="B34" s="40">
        <f>SUM(B4:B33)</f>
        <v>0</v>
      </c>
      <c r="C34" s="28">
        <f t="shared" ref="C34:L34" si="1">SUM(C4:C33)</f>
        <v>0</v>
      </c>
      <c r="D34" s="28">
        <f t="shared" si="1"/>
        <v>0</v>
      </c>
      <c r="E34" s="28">
        <f t="shared" si="1"/>
        <v>0</v>
      </c>
      <c r="F34" s="28">
        <f t="shared" si="1"/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9">
        <f>SUM(M4:M33)</f>
        <v>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mergeCells count="4">
    <mergeCell ref="K1:L1"/>
    <mergeCell ref="B1:C1"/>
    <mergeCell ref="D1:F1"/>
    <mergeCell ref="G1:J1"/>
  </mergeCells>
  <phoneticPr fontId="2"/>
  <conditionalFormatting sqref="G1:J1 A4:M35">
    <cfRule type="cellIs" dxfId="18" priority="4" operator="equal">
      <formula>0</formula>
    </cfRule>
  </conditionalFormatting>
  <conditionalFormatting sqref="A1:XFD3 A34:XFD1048576 A4:N33 P4:XFD33">
    <cfRule type="cellIs" dxfId="17" priority="3" operator="equal">
      <formula>0</formula>
    </cfRule>
  </conditionalFormatting>
  <conditionalFormatting sqref="O4:O23">
    <cfRule type="cellIs" dxfId="16" priority="2" operator="equal">
      <formula>0</formula>
    </cfRule>
  </conditionalFormatting>
  <conditionalFormatting sqref="O24:O33">
    <cfRule type="cellIs" dxfId="15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43"/>
  <sheetViews>
    <sheetView showZeros="0" zoomScaleNormal="100" workbookViewId="0">
      <pane ySplit="3" topLeftCell="A4" activePane="bottomLeft" state="frozen"/>
      <selection pane="bottomLeft" activeCell="D2" sqref="D2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59</v>
      </c>
      <c r="C1" s="183"/>
      <c r="D1" s="183" t="s">
        <v>80</v>
      </c>
      <c r="E1" s="183"/>
      <c r="F1" s="183"/>
      <c r="G1" s="183">
        <f>計画書・実績報告書!H1</f>
        <v>0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  <c r="Q1" s="9"/>
    </row>
    <row r="2" spans="1:17" ht="14.2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9"/>
      <c r="P2" s="9"/>
      <c r="Q2" s="9"/>
    </row>
    <row r="3" spans="1:17" ht="27" customHeight="1" x14ac:dyDescent="0.15">
      <c r="A3" s="19" t="s">
        <v>48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>SUMIF(計画書・実績報告書!B11:D24,"報償費",計画書・実績報告書!AA11:AD24)</f>
        <v>0</v>
      </c>
      <c r="C4" s="21">
        <f>SUMIF(計画書・実績報告書!B11:D24,"交通費",計画書・実績報告書!AA11:AD24)</f>
        <v>0</v>
      </c>
      <c r="D4" s="21">
        <f>SUMIF(計画書・実績報告書!B11:D24,"宿泊費",計画書・実績報告書!AA11:AD24)</f>
        <v>0</v>
      </c>
      <c r="E4" s="21">
        <f>SUMIF(計画書・実績報告書!B11:D24,"食糧費",計画書・実績報告書!AA11:AD24)</f>
        <v>0</v>
      </c>
      <c r="F4" s="21">
        <f>SUMIF(計画書・実績報告書!B11:D24,"燃料費",計画書・実績報告書!AA11:AD24)</f>
        <v>0</v>
      </c>
      <c r="G4" s="21">
        <f>SUMIF(計画書・実績報告書!B11:D24,"消耗品費",計画書・実績報告書!AA11:AD24)</f>
        <v>0</v>
      </c>
      <c r="H4" s="21">
        <f>SUMIF(計画書・実績報告書!B11:D24,"使用料",計画書・実績報告書!AA11:AD24)</f>
        <v>0</v>
      </c>
      <c r="I4" s="21">
        <f>SUMIF(計画書・実績報告書!B11:D24,"参加料",計画書・実績報告書!AA11:AD24)</f>
        <v>0</v>
      </c>
      <c r="J4" s="21">
        <f>SUMIF(計画書・実績報告書!B11:D24,"保険料",計画書・実績報告書!AA11:AD24)</f>
        <v>0</v>
      </c>
      <c r="K4" s="21">
        <f>SUMIF(計画書・実績報告書!B11:D24,"通信運搬費",計画書・実績報告書!AA11:AD24)</f>
        <v>0</v>
      </c>
      <c r="L4" s="21">
        <f>SUMIF(計画書・実績報告書!B11:D24,"手数料",計画書・実績報告書!AA11:AD24)</f>
        <v>0</v>
      </c>
      <c r="M4" s="22">
        <f>SUM(B4:L4)</f>
        <v>0</v>
      </c>
      <c r="N4" s="30"/>
    </row>
    <row r="5" spans="1:17" ht="24" customHeight="1" x14ac:dyDescent="0.15">
      <c r="A5" s="23">
        <v>2</v>
      </c>
      <c r="B5" s="21">
        <f>SUMIF(計画書・実績報告書!B44:D57,"報償費",計画書・実績報告書!AA44:AD57)</f>
        <v>0</v>
      </c>
      <c r="C5" s="21">
        <f>SUMIF(計画書・実績報告書!B44:D57,"交通費",計画書・実績報告書!AA44:AD57)</f>
        <v>0</v>
      </c>
      <c r="D5" s="21">
        <f>SUMIF(計画書・実績報告書!B44:D57,"宿泊費",計画書・実績報告書!AA44:AD57)</f>
        <v>0</v>
      </c>
      <c r="E5" s="21">
        <f>SUMIF(計画書・実績報告書!B44:D57,"食糧費",計画書・実績報告書!AA44:AD57)</f>
        <v>0</v>
      </c>
      <c r="F5" s="21">
        <f>SUMIF(計画書・実績報告書!B44:D57,"燃料費",計画書・実績報告書!AA44:AD57)</f>
        <v>0</v>
      </c>
      <c r="G5" s="21">
        <f>SUMIF(計画書・実績報告書!B44:D57,"消耗品費",計画書・実績報告書!AA44:AD57)</f>
        <v>0</v>
      </c>
      <c r="H5" s="21">
        <f>SUMIF(計画書・実績報告書!B44:D57,"使用料",計画書・実績報告書!AA44:AD57)</f>
        <v>0</v>
      </c>
      <c r="I5" s="21">
        <f>SUMIF(計画書・実績報告書!B44:D57,"参加料",計画書・実績報告書!AA44:AD57)</f>
        <v>0</v>
      </c>
      <c r="J5" s="21">
        <f>SUMIF(計画書・実績報告書!B44:D57,"保険料",計画書・実績報告書!AA44:AD57)</f>
        <v>0</v>
      </c>
      <c r="K5" s="21">
        <f>SUMIF(計画書・実績報告書!B44:D57,"通信運搬費",計画書・実績報告書!AA44:AD57)</f>
        <v>0</v>
      </c>
      <c r="L5" s="21">
        <f>SUMIF(計画書・実績報告書!B44:D57,"手数料",計画書・実績報告書!AA44:AD57)</f>
        <v>0</v>
      </c>
      <c r="M5" s="22">
        <f>SUM(B5:L5)</f>
        <v>0</v>
      </c>
    </row>
    <row r="6" spans="1:17" ht="24" customHeight="1" x14ac:dyDescent="0.15">
      <c r="A6" s="23">
        <v>3</v>
      </c>
      <c r="B6" s="21">
        <f>SUMIF(計画書・実績報告書!B77:D90,"報償費",計画書・実績報告書!AA77:AD90)</f>
        <v>0</v>
      </c>
      <c r="C6" s="21">
        <f>SUMIF(計画書・実績報告書!B77:D90,"交通費",計画書・実績報告書!AA77:AD90)</f>
        <v>0</v>
      </c>
      <c r="D6" s="21">
        <f>SUMIF(計画書・実績報告書!B77:D90,"宿泊費",計画書・実績報告書!AA77:AD90)</f>
        <v>0</v>
      </c>
      <c r="E6" s="21">
        <f>SUMIF(計画書・実績報告書!B77:D90,"食糧費",計画書・実績報告書!AA77:AD90)</f>
        <v>0</v>
      </c>
      <c r="F6" s="21">
        <f>SUMIF(計画書・実績報告書!B77:D90,"燃料費",計画書・実績報告書!AA77:AD90)</f>
        <v>0</v>
      </c>
      <c r="G6" s="21">
        <f>SUMIF(計画書・実績報告書!B77:D90,"消耗品費",計画書・実績報告書!AA77:AD90)</f>
        <v>0</v>
      </c>
      <c r="H6" s="21">
        <f>SUMIF(計画書・実績報告書!B77:D90,"使用料",計画書・実績報告書!AA77:AD90)</f>
        <v>0</v>
      </c>
      <c r="I6" s="21">
        <f>SUMIF(計画書・実績報告書!B77:D90,"参加料",計画書・実績報告書!AA77:AD90)</f>
        <v>0</v>
      </c>
      <c r="J6" s="21">
        <f>SUMIF(計画書・実績報告書!B77:D90,"保険料",計画書・実績報告書!AA77:AD90)</f>
        <v>0</v>
      </c>
      <c r="K6" s="21">
        <f>SUMIF(計画書・実績報告書!B77:D90,"通信運搬費",計画書・実績報告書!AA77:AD90)</f>
        <v>0</v>
      </c>
      <c r="L6" s="21">
        <f>SUMIF(計画書・実績報告書!B77:D90,"手数料",計画書・実績報告書!AA77:AD90)</f>
        <v>0</v>
      </c>
      <c r="M6" s="22">
        <f t="shared" ref="M6:M32" si="0">SUM(B6:L6)</f>
        <v>0</v>
      </c>
    </row>
    <row r="7" spans="1:17" ht="24" customHeight="1" x14ac:dyDescent="0.15">
      <c r="A7" s="23">
        <v>4</v>
      </c>
      <c r="B7" s="24">
        <f>SUMIF(計画書・実績報告書!B110:D123,"報償費",計画書・実績報告書!AA110:AD123)</f>
        <v>0</v>
      </c>
      <c r="C7" s="24">
        <f>SUMIF(計画書・実績報告書!B110:D123,"交通費",計画書・実績報告書!AA110:AD123)</f>
        <v>0</v>
      </c>
      <c r="D7" s="24">
        <f>SUMIF(計画書・実績報告書!B110:D123,"宿泊費",計画書・実績報告書!AA110:AD123)</f>
        <v>0</v>
      </c>
      <c r="E7" s="24">
        <f>SUMIF(計画書・実績報告書!B110:D123,"食糧費",計画書・実績報告書!AA110:AD123)</f>
        <v>0</v>
      </c>
      <c r="F7" s="24">
        <f>SUMIF(計画書・実績報告書!B110:D123,"燃料費",計画書・実績報告書!AA110:AD123)</f>
        <v>0</v>
      </c>
      <c r="G7" s="24">
        <f>SUMIF(計画書・実績報告書!B110:D123,"消耗品費",計画書・実績報告書!AA110:AD123)</f>
        <v>0</v>
      </c>
      <c r="H7" s="24">
        <f>SUMIF(計画書・実績報告書!B110:D123,"使用料",計画書・実績報告書!AA110:AD123)</f>
        <v>0</v>
      </c>
      <c r="I7" s="24">
        <f>SUMIF(計画書・実績報告書!B110:D123,"参加料",計画書・実績報告書!AA110:AD123)</f>
        <v>0</v>
      </c>
      <c r="J7" s="24">
        <f>SUMIF(計画書・実績報告書!B110:D123,"保険料",計画書・実績報告書!AA110:AD123)</f>
        <v>0</v>
      </c>
      <c r="K7" s="24">
        <f>SUMIF(計画書・実績報告書!B110:D123,"通信運搬費",計画書・実績報告書!AA110:AD123)</f>
        <v>0</v>
      </c>
      <c r="L7" s="24">
        <f>SUMIF(計画書・実績報告書!B110:D123,"手数料",計画書・実績報告書!AA110:AD123)</f>
        <v>0</v>
      </c>
      <c r="M7" s="22">
        <f t="shared" si="0"/>
        <v>0</v>
      </c>
    </row>
    <row r="8" spans="1:17" ht="24" customHeight="1" x14ac:dyDescent="0.15">
      <c r="A8" s="23">
        <v>5</v>
      </c>
      <c r="B8" s="24">
        <f>SUMIF(計画書・実績報告書!B143:D156,"報償費",計画書・実績報告書!AA143:AD156)</f>
        <v>0</v>
      </c>
      <c r="C8" s="24">
        <f>SUMIF(計画書・実績報告書!B143:D156,"交通費",計画書・実績報告書!AA143:AD156)</f>
        <v>0</v>
      </c>
      <c r="D8" s="24">
        <f>SUMIF(計画書・実績報告書!B143:D156,"宿泊費",計画書・実績報告書!AA143:AD156)</f>
        <v>0</v>
      </c>
      <c r="E8" s="24">
        <f>SUMIF(計画書・実績報告書!B143:D156,"食糧費",計画書・実績報告書!AA143:AD156)</f>
        <v>0</v>
      </c>
      <c r="F8" s="24">
        <f>SUMIF(計画書・実績報告書!B143:D156,"燃料費",計画書・実績報告書!AA143:AD156)</f>
        <v>0</v>
      </c>
      <c r="G8" s="24">
        <f>SUMIF(計画書・実績報告書!B143:D156,"消耗品費",計画書・実績報告書!AA143:AD156)</f>
        <v>0</v>
      </c>
      <c r="H8" s="24">
        <f>SUMIF(計画書・実績報告書!B143:D156,"使用料",計画書・実績報告書!AA143:AD156)</f>
        <v>0</v>
      </c>
      <c r="I8" s="24">
        <f>SUMIF(計画書・実績報告書!B143:D156,"参加料",計画書・実績報告書!AA143:AD156)</f>
        <v>0</v>
      </c>
      <c r="J8" s="24">
        <f>SUMIF(計画書・実績報告書!B143:D156,"保険料",計画書・実績報告書!AA143:AD156)</f>
        <v>0</v>
      </c>
      <c r="K8" s="24">
        <f>SUMIF(計画書・実績報告書!B143:D156,"通信運搬費",計画書・実績報告書!AA143:AD156)</f>
        <v>0</v>
      </c>
      <c r="L8" s="24">
        <f>SUMIF(計画書・実績報告書!B143:D156,"手数料",計画書・実績報告書!AA143:AD156)</f>
        <v>0</v>
      </c>
      <c r="M8" s="22">
        <f t="shared" si="0"/>
        <v>0</v>
      </c>
    </row>
    <row r="9" spans="1:17" ht="24" customHeight="1" x14ac:dyDescent="0.15">
      <c r="A9" s="23">
        <v>6</v>
      </c>
      <c r="B9" s="24">
        <f>SUMIF(計画書・実績報告書!B176:D189,"報償費",計画書・実績報告書!AA176:AD189)</f>
        <v>0</v>
      </c>
      <c r="C9" s="24">
        <f>SUMIF(計画書・実績報告書!B176:D189,"交通費",計画書・実績報告書!AA176:AD189)</f>
        <v>0</v>
      </c>
      <c r="D9" s="24">
        <f>SUMIF(計画書・実績報告書!B176:D189,"宿泊費",計画書・実績報告書!AA176:AD189)</f>
        <v>0</v>
      </c>
      <c r="E9" s="24">
        <f>SUMIF(計画書・実績報告書!B176:D189,"食糧費",計画書・実績報告書!AA176:AD189)</f>
        <v>0</v>
      </c>
      <c r="F9" s="24">
        <f>SUMIF(計画書・実績報告書!B176:D189,"燃料費",計画書・実績報告書!AA176:AD189)</f>
        <v>0</v>
      </c>
      <c r="G9" s="24">
        <f>SUMIF(計画書・実績報告書!B176:D189,"消耗品費",計画書・実績報告書!AA176:AD189)</f>
        <v>0</v>
      </c>
      <c r="H9" s="24">
        <f>SUMIF(計画書・実績報告書!B176:D189,"使用料",計画書・実績報告書!AA176:AD189)</f>
        <v>0</v>
      </c>
      <c r="I9" s="24">
        <f>SUMIF(計画書・実績報告書!B176:D189,"参加料",計画書・実績報告書!AA176:AD189)</f>
        <v>0</v>
      </c>
      <c r="J9" s="24">
        <f>SUMIF(計画書・実績報告書!B176:D189,"保険料",計画書・実績報告書!AA176:AD189)</f>
        <v>0</v>
      </c>
      <c r="K9" s="24">
        <f>SUMIF(計画書・実績報告書!B176:D189,"通信運搬費",計画書・実績報告書!AA176:AD189)</f>
        <v>0</v>
      </c>
      <c r="L9" s="24">
        <f>SUMIF(計画書・実績報告書!B176:D189,"手数料",計画書・実績報告書!AA176:AD189)</f>
        <v>0</v>
      </c>
      <c r="M9" s="22">
        <f t="shared" si="0"/>
        <v>0</v>
      </c>
    </row>
    <row r="10" spans="1:17" ht="24" customHeight="1" x14ac:dyDescent="0.15">
      <c r="A10" s="23">
        <v>7</v>
      </c>
      <c r="B10" s="24">
        <f>SUMIF(計画書・実績報告書!B209:D222,"報償費",計画書・実績報告書!AA209:AD222)</f>
        <v>0</v>
      </c>
      <c r="C10" s="24">
        <f>SUMIF(計画書・実績報告書!B209:D222,"交通費",計画書・実績報告書!AA209:AD222)</f>
        <v>0</v>
      </c>
      <c r="D10" s="24">
        <f>SUMIF(計画書・実績報告書!B209:D222,"宿泊費",計画書・実績報告書!AA209:AD222)</f>
        <v>0</v>
      </c>
      <c r="E10" s="24">
        <f>SUMIF(計画書・実績報告書!B209:D222,"食糧費",計画書・実績報告書!AA209:AD222)</f>
        <v>0</v>
      </c>
      <c r="F10" s="24">
        <f>SUMIF(計画書・実績報告書!B209:D222,"燃料費",計画書・実績報告書!AA209:AD222)</f>
        <v>0</v>
      </c>
      <c r="G10" s="24">
        <f>SUMIF(計画書・実績報告書!B209:D222,"消耗品費",計画書・実績報告書!AA209:AD222)</f>
        <v>0</v>
      </c>
      <c r="H10" s="24">
        <f>SUMIF(計画書・実績報告書!B209:D222,"使用料",計画書・実績報告書!AA209:AD222)</f>
        <v>0</v>
      </c>
      <c r="I10" s="24">
        <f>SUMIF(計画書・実績報告書!B209:D222,"参加料",計画書・実績報告書!AA209:AD222)</f>
        <v>0</v>
      </c>
      <c r="J10" s="24">
        <f>SUMIF(計画書・実績報告書!B209:D222,"保険料",計画書・実績報告書!AA209:AD222)</f>
        <v>0</v>
      </c>
      <c r="K10" s="24">
        <f>SUMIF(計画書・実績報告書!B209:D222,"通信運搬費",計画書・実績報告書!AA209:AD222)</f>
        <v>0</v>
      </c>
      <c r="L10" s="24">
        <f>SUMIF(計画書・実績報告書!B209:D222,"手数料",計画書・実績報告書!AA209:AD222)</f>
        <v>0</v>
      </c>
      <c r="M10" s="22">
        <f t="shared" si="0"/>
        <v>0</v>
      </c>
    </row>
    <row r="11" spans="1:17" ht="24" customHeight="1" x14ac:dyDescent="0.15">
      <c r="A11" s="23">
        <v>8</v>
      </c>
      <c r="B11" s="24">
        <f>SUMIF(計画書・実績報告書!B242:D255,"報償費",計画書・実績報告書!AA242:AD255)</f>
        <v>0</v>
      </c>
      <c r="C11" s="24">
        <f>SUMIF(計画書・実績報告書!B242:D255,"交通費",計画書・実績報告書!AA242:AD255)</f>
        <v>0</v>
      </c>
      <c r="D11" s="24">
        <f>SUMIF(計画書・実績報告書!B242:D255,"宿泊費",計画書・実績報告書!AA242:AD255)</f>
        <v>0</v>
      </c>
      <c r="E11" s="24">
        <f>SUMIF(計画書・実績報告書!B242:D255,"食糧費",計画書・実績報告書!AA242:AD255)</f>
        <v>0</v>
      </c>
      <c r="F11" s="24">
        <f>SUMIF(計画書・実績報告書!B242:D255,"燃料費",計画書・実績報告書!AA242:AD255)</f>
        <v>0</v>
      </c>
      <c r="G11" s="24">
        <f>SUMIF(計画書・実績報告書!B242:D255,"消耗品費",計画書・実績報告書!AA242:AD255)</f>
        <v>0</v>
      </c>
      <c r="H11" s="24">
        <f>SUMIF(計画書・実績報告書!B242:D255,"使用料",計画書・実績報告書!AA242:AD255)</f>
        <v>0</v>
      </c>
      <c r="I11" s="24">
        <f>SUMIF(計画書・実績報告書!B242:D255,"参加料",計画書・実績報告書!AA242:AD255)</f>
        <v>0</v>
      </c>
      <c r="J11" s="24">
        <f>SUMIF(計画書・実績報告書!B242:D255,"保険料",計画書・実績報告書!AA242:AD255)</f>
        <v>0</v>
      </c>
      <c r="K11" s="24">
        <f>SUMIF(計画書・実績報告書!B242:D255,"通信運搬費",計画書・実績報告書!AA242:AD255)</f>
        <v>0</v>
      </c>
      <c r="L11" s="24">
        <f>SUMIF(計画書・実績報告書!B242:D255,"手数料",計画書・実績報告書!AA242:AD255)</f>
        <v>0</v>
      </c>
      <c r="M11" s="22">
        <f t="shared" si="0"/>
        <v>0</v>
      </c>
    </row>
    <row r="12" spans="1:17" ht="24" customHeight="1" x14ac:dyDescent="0.15">
      <c r="A12" s="23">
        <v>9</v>
      </c>
      <c r="B12" s="24">
        <f>SUMIF(計画書・実績報告書!B275:D288,"報償費",計画書・実績報告書!AA275:AD288)</f>
        <v>0</v>
      </c>
      <c r="C12" s="24">
        <f>SUMIF(計画書・実績報告書!B275:D288,"交通費",計画書・実績報告書!AA275:AD288)</f>
        <v>0</v>
      </c>
      <c r="D12" s="24">
        <f>SUMIF(計画書・実績報告書!B275:D288,"宿泊費",計画書・実績報告書!AA275:AD288)</f>
        <v>0</v>
      </c>
      <c r="E12" s="24">
        <f>SUMIF(計画書・実績報告書!B275:D288,"食糧費",計画書・実績報告書!AA275:AD288)</f>
        <v>0</v>
      </c>
      <c r="F12" s="24">
        <f>SUMIF(計画書・実績報告書!B275:D288,"燃料費",計画書・実績報告書!AA275:AD288)</f>
        <v>0</v>
      </c>
      <c r="G12" s="24">
        <f>SUMIF(計画書・実績報告書!B275:D288,"消耗品費",計画書・実績報告書!AA275:AD288)</f>
        <v>0</v>
      </c>
      <c r="H12" s="24">
        <f>SUMIF(計画書・実績報告書!B275:D288,"使用料",計画書・実績報告書!AA275:AD288)</f>
        <v>0</v>
      </c>
      <c r="I12" s="24">
        <f>SUMIF(計画書・実績報告書!B275:D288,"参加料",計画書・実績報告書!AA275:AD288)</f>
        <v>0</v>
      </c>
      <c r="J12" s="24">
        <f>SUMIF(計画書・実績報告書!B275:D288,"保険料",計画書・実績報告書!AA275:AD288)</f>
        <v>0</v>
      </c>
      <c r="K12" s="24">
        <f>SUMIF(計画書・実績報告書!B275:D288,"通信運搬費",計画書・実績報告書!AA275:AD288)</f>
        <v>0</v>
      </c>
      <c r="L12" s="24">
        <f>SUMIF(計画書・実績報告書!B275:D288,"手数料",計画書・実績報告書!AA275:AD288)</f>
        <v>0</v>
      </c>
      <c r="M12" s="22">
        <f t="shared" si="0"/>
        <v>0</v>
      </c>
    </row>
    <row r="13" spans="1:17" ht="24" customHeight="1" x14ac:dyDescent="0.15">
      <c r="A13" s="23">
        <v>10</v>
      </c>
      <c r="B13" s="24">
        <f>SUMIF(計画書・実績報告書!B308:D321,"報償費",計画書・実績報告書!AA308:AD321)</f>
        <v>0</v>
      </c>
      <c r="C13" s="24">
        <f>SUMIF(計画書・実績報告書!B308:D321,"交通費",計画書・実績報告書!AA308:AD321)</f>
        <v>0</v>
      </c>
      <c r="D13" s="24">
        <f>SUMIF(計画書・実績報告書!B308:D321,"宿泊費",計画書・実績報告書!AA308:AD321)</f>
        <v>0</v>
      </c>
      <c r="E13" s="24">
        <f>SUMIF(計画書・実績報告書!B308:D321,"食糧費",計画書・実績報告書!AA308:AD321)</f>
        <v>0</v>
      </c>
      <c r="F13" s="24">
        <f>SUMIF(計画書・実績報告書!B308:D321,"燃料費",計画書・実績報告書!AA308:AD321)</f>
        <v>0</v>
      </c>
      <c r="G13" s="24">
        <f>SUMIF(計画書・実績報告書!B308:D321,"消耗品費",計画書・実績報告書!AA308:AD321)</f>
        <v>0</v>
      </c>
      <c r="H13" s="24">
        <f>SUMIF(計画書・実績報告書!B308:D321,"使用料",計画書・実績報告書!AA308:AD321)</f>
        <v>0</v>
      </c>
      <c r="I13" s="24">
        <f>SUMIF(計画書・実績報告書!B308:D321,"参加料",計画書・実績報告書!AA308:AD321)</f>
        <v>0</v>
      </c>
      <c r="J13" s="24">
        <f>SUMIF(計画書・実績報告書!B308:D321,"保険料",計画書・実績報告書!AA308:AD321)</f>
        <v>0</v>
      </c>
      <c r="K13" s="24">
        <f>SUMIF(計画書・実績報告書!B308:D321,"通信運搬費",計画書・実績報告書!AA308:AD321)</f>
        <v>0</v>
      </c>
      <c r="L13" s="24">
        <f>SUMIF(計画書・実績報告書!B308:D321,"手数料",計画書・実績報告書!AA308:AD321)</f>
        <v>0</v>
      </c>
      <c r="M13" s="22">
        <f t="shared" si="0"/>
        <v>0</v>
      </c>
    </row>
    <row r="14" spans="1:17" ht="24" customHeight="1" x14ac:dyDescent="0.15">
      <c r="A14" s="23">
        <v>11</v>
      </c>
      <c r="B14" s="24">
        <f>SUMIF(計画書・実績報告書!AK11:AM24,"報償費",計画書・実績報告書!BJ11:BM24)</f>
        <v>0</v>
      </c>
      <c r="C14" s="24">
        <f>SUMIF(計画書・実績報告書!AK11:AM24,"交通費",計画書・実績報告書!BJ11:BM24)</f>
        <v>0</v>
      </c>
      <c r="D14" s="24">
        <f>SUMIF(計画書・実績報告書!AK11:AM24,"宿泊費",計画書・実績報告書!BJ11:BM24)</f>
        <v>0</v>
      </c>
      <c r="E14" s="24">
        <f>SUMIF(計画書・実績報告書!AK11:AM24,"食糧費",計画書・実績報告書!BJ11:BM24)</f>
        <v>0</v>
      </c>
      <c r="F14" s="24">
        <f>SUMIF(計画書・実績報告書!AK11:AM24,"燃料費",計画書・実績報告書!BJ11:BM24)</f>
        <v>0</v>
      </c>
      <c r="G14" s="24">
        <f>SUMIF(計画書・実績報告書!AK11:AM24,"消耗品費",計画書・実績報告書!BJ11:BM24)</f>
        <v>0</v>
      </c>
      <c r="H14" s="24">
        <f>SUMIF(計画書・実績報告書!AK11:AM24,"使用料",計画書・実績報告書!BJ11:BM24)</f>
        <v>0</v>
      </c>
      <c r="I14" s="24">
        <f>SUMIF(計画書・実績報告書!AK11:AM24,"参加料",計画書・実績報告書!BJ11:BM24)</f>
        <v>0</v>
      </c>
      <c r="J14" s="24">
        <f>SUMIF(計画書・実績報告書!AK11:AM24,"保険料",計画書・実績報告書!BJ11:BM24)</f>
        <v>0</v>
      </c>
      <c r="K14" s="24">
        <f>SUMIF(計画書・実績報告書!AK11:AM24,"通信運搬費",計画書・実績報告書!BJ11:BM24)</f>
        <v>0</v>
      </c>
      <c r="L14" s="24">
        <f>SUMIF(計画書・実績報告書!AK11:AM24,"手数料",計画書・実績報告書!BJ11:BM24)</f>
        <v>0</v>
      </c>
      <c r="M14" s="22">
        <f t="shared" si="0"/>
        <v>0</v>
      </c>
    </row>
    <row r="15" spans="1:17" ht="24" customHeight="1" x14ac:dyDescent="0.15">
      <c r="A15" s="23">
        <v>12</v>
      </c>
      <c r="B15" s="24">
        <f>SUMIF(計画書・実績報告書!AK44:AM57,"報償費",計画書・実績報告書!BJ44:BM57)</f>
        <v>0</v>
      </c>
      <c r="C15" s="24">
        <f>SUMIF(計画書・実績報告書!AK44:AM57,"交通費",計画書・実績報告書!BJ44:BM57)</f>
        <v>0</v>
      </c>
      <c r="D15" s="24">
        <f>SUMIF(計画書・実績報告書!AK44:AM57,"宿泊費",計画書・実績報告書!BJ44:BM57)</f>
        <v>0</v>
      </c>
      <c r="E15" s="24">
        <f>SUMIF(計画書・実績報告書!AK44:AM57,"食糧費",計画書・実績報告書!BJ44:BM57)</f>
        <v>0</v>
      </c>
      <c r="F15" s="24">
        <f>SUMIF(計画書・実績報告書!AK44:AM57,"燃料費",計画書・実績報告書!BJ44:BM57)</f>
        <v>0</v>
      </c>
      <c r="G15" s="24">
        <f>SUMIF(計画書・実績報告書!AK44:AM57,"消耗品費",計画書・実績報告書!BJ44:BM57)</f>
        <v>0</v>
      </c>
      <c r="H15" s="24">
        <f>SUMIF(計画書・実績報告書!AK44:AM57,"使用料",計画書・実績報告書!BJ44:BM57)</f>
        <v>0</v>
      </c>
      <c r="I15" s="24">
        <f>SUMIF(計画書・実績報告書!AK44:AM57,"参加料",計画書・実績報告書!BJ44:BM57)</f>
        <v>0</v>
      </c>
      <c r="J15" s="24">
        <f>SUMIF(計画書・実績報告書!AK44:AM57,"保険料",計画書・実績報告書!BJ44:BM57)</f>
        <v>0</v>
      </c>
      <c r="K15" s="24">
        <f>SUMIF(計画書・実績報告書!AK44:AM57,"通信運搬費",計画書・実績報告書!BJ44:BM57)</f>
        <v>0</v>
      </c>
      <c r="L15" s="24">
        <f>SUMIF(計画書・実績報告書!AK44:AM57,"手数料",計画書・実績報告書!BJ44:BM57)</f>
        <v>0</v>
      </c>
      <c r="M15" s="22">
        <f t="shared" si="0"/>
        <v>0</v>
      </c>
    </row>
    <row r="16" spans="1:17" ht="24" customHeight="1" x14ac:dyDescent="0.15">
      <c r="A16" s="23">
        <v>13</v>
      </c>
      <c r="B16" s="24">
        <f>SUMIF(計画書・実績報告書!AK77:AM90,"報償費",計画書・実績報告書!BJ77:BM90)</f>
        <v>0</v>
      </c>
      <c r="C16" s="24">
        <f>SUMIF(計画書・実績報告書!AK77:AM90,"交通費",計画書・実績報告書!BJ77:BM90)</f>
        <v>0</v>
      </c>
      <c r="D16" s="24">
        <f>SUMIF(計画書・実績報告書!AK77:AM90,"宿泊費",計画書・実績報告書!BJ77:BM90)</f>
        <v>0</v>
      </c>
      <c r="E16" s="24">
        <f>SUMIF(計画書・実績報告書!AK77:AM90,"食糧費",計画書・実績報告書!BJ77:BM90)</f>
        <v>0</v>
      </c>
      <c r="F16" s="24">
        <f>SUMIF(計画書・実績報告書!AK77:AM90,"燃料費",計画書・実績報告書!BJ77:BM90)</f>
        <v>0</v>
      </c>
      <c r="G16" s="24">
        <f>SUMIF(計画書・実績報告書!AK77:AM90,"消耗品費",計画書・実績報告書!BJ77:BM90)</f>
        <v>0</v>
      </c>
      <c r="H16" s="24">
        <f>SUMIF(計画書・実績報告書!AK77:AM90,"使用料",計画書・実績報告書!BJ77:BM90)</f>
        <v>0</v>
      </c>
      <c r="I16" s="24">
        <f>SUMIF(計画書・実績報告書!AK77:AM90,"参加料",計画書・実績報告書!BJ77:BM90)</f>
        <v>0</v>
      </c>
      <c r="J16" s="24">
        <f>SUMIF(計画書・実績報告書!AK77:AM90,"保険料",計画書・実績報告書!BJ77:BM90)</f>
        <v>0</v>
      </c>
      <c r="K16" s="24">
        <f>SUMIF(計画書・実績報告書!AK77:AM90,"通信運搬費",計画書・実績報告書!BJ77:BM90)</f>
        <v>0</v>
      </c>
      <c r="L16" s="24">
        <f>SUMIF(計画書・実績報告書!AK77:AM90,"手数料",計画書・実績報告書!BJ77:BM90)</f>
        <v>0</v>
      </c>
      <c r="M16" s="22">
        <f t="shared" si="0"/>
        <v>0</v>
      </c>
    </row>
    <row r="17" spans="1:13" ht="24" customHeight="1" x14ac:dyDescent="0.15">
      <c r="A17" s="23">
        <v>14</v>
      </c>
      <c r="B17" s="24">
        <f>SUMIF(計画書・実績報告書!AK110:AM123,"報償費",計画書・実績報告書!BJ110:BM123)</f>
        <v>0</v>
      </c>
      <c r="C17" s="24">
        <f>SUMIF(計画書・実績報告書!AK110:AM123,"交通費",計画書・実績報告書!BJ110:BM123)</f>
        <v>0</v>
      </c>
      <c r="D17" s="24">
        <f>SUMIF(計画書・実績報告書!AK110:AM123,"宿泊費",計画書・実績報告書!BJ110:BM123)</f>
        <v>0</v>
      </c>
      <c r="E17" s="24">
        <f>SUMIF(計画書・実績報告書!AK110:AM123,"食糧費",計画書・実績報告書!BJ110:BM123)</f>
        <v>0</v>
      </c>
      <c r="F17" s="24">
        <f>SUMIF(計画書・実績報告書!AK110:AM123,"燃料費",計画書・実績報告書!BJ110:BM123)</f>
        <v>0</v>
      </c>
      <c r="G17" s="24">
        <f>SUMIF(計画書・実績報告書!AK110:AM123,"消耗品費",計画書・実績報告書!BJ110:BM123)</f>
        <v>0</v>
      </c>
      <c r="H17" s="24">
        <f>SUMIF(計画書・実績報告書!AK110:AM123,"使用料",計画書・実績報告書!BJ110:BM123)</f>
        <v>0</v>
      </c>
      <c r="I17" s="24">
        <f>SUMIF(計画書・実績報告書!AK110:AM123,"参加料",計画書・実績報告書!BJ110:BM123)</f>
        <v>0</v>
      </c>
      <c r="J17" s="24">
        <f>SUMIF(計画書・実績報告書!AK110:AM123,"保険料",計画書・実績報告書!BJ110:BM123)</f>
        <v>0</v>
      </c>
      <c r="K17" s="24">
        <f>SUMIF(計画書・実績報告書!AK110:AM123,"通信運搬費",計画書・実績報告書!BJ110:BM123)</f>
        <v>0</v>
      </c>
      <c r="L17" s="24">
        <f>SUMIF(計画書・実績報告書!AK110:AM123,"手数料",計画書・実績報告書!BJ110:BM123)</f>
        <v>0</v>
      </c>
      <c r="M17" s="22">
        <f t="shared" si="0"/>
        <v>0</v>
      </c>
    </row>
    <row r="18" spans="1:13" ht="24" customHeight="1" x14ac:dyDescent="0.15">
      <c r="A18" s="23">
        <v>15</v>
      </c>
      <c r="B18" s="24">
        <f>SUMIF(計画書・実績報告書!AK143:AM156,"報償費",計画書・実績報告書!BJ143:BM156)</f>
        <v>0</v>
      </c>
      <c r="C18" s="24">
        <f>SUMIF(計画書・実績報告書!AK143:AM156,"交通費",計画書・実績報告書!BJ143:BM156)</f>
        <v>0</v>
      </c>
      <c r="D18" s="24">
        <f>SUMIF(計画書・実績報告書!AK143:AM156,"宿泊費",計画書・実績報告書!BJ143:BM156)</f>
        <v>0</v>
      </c>
      <c r="E18" s="24">
        <f>SUMIF(計画書・実績報告書!AK143:AM156,"食糧費",計画書・実績報告書!BJ143:BM156)</f>
        <v>0</v>
      </c>
      <c r="F18" s="24">
        <f>SUMIF(計画書・実績報告書!AK143:AM156,"燃料費",計画書・実績報告書!BJ143:BM156)</f>
        <v>0</v>
      </c>
      <c r="G18" s="24">
        <f>SUMIF(計画書・実績報告書!AK143:AM156,"消耗品費",計画書・実績報告書!BJ143:BM156)</f>
        <v>0</v>
      </c>
      <c r="H18" s="24">
        <f>SUMIF(計画書・実績報告書!AK143:AM156,"使用料",計画書・実績報告書!BJ143:BM156)</f>
        <v>0</v>
      </c>
      <c r="I18" s="24">
        <f>SUMIF(計画書・実績報告書!AK143:AM156,"参加料",計画書・実績報告書!BJ143:BM156)</f>
        <v>0</v>
      </c>
      <c r="J18" s="24">
        <f>SUMIF(計画書・実績報告書!AK143:AM156,"保険料",計画書・実績報告書!BJ143:BM156)</f>
        <v>0</v>
      </c>
      <c r="K18" s="24">
        <f>SUMIF(計画書・実績報告書!AK143:AM156,"通信運搬費",計画書・実績報告書!BJ143:BM156)</f>
        <v>0</v>
      </c>
      <c r="L18" s="24">
        <f>SUMIF(計画書・実績報告書!AK143:AM156,"手数料",計画書・実績報告書!BJ143:BM156)</f>
        <v>0</v>
      </c>
      <c r="M18" s="22">
        <f t="shared" si="0"/>
        <v>0</v>
      </c>
    </row>
    <row r="19" spans="1:13" ht="24" customHeight="1" x14ac:dyDescent="0.15">
      <c r="A19" s="23">
        <v>16</v>
      </c>
      <c r="B19" s="24">
        <f>SUMIF(計画書・実績報告書!AK176:AM189,"報償費",計画書・実績報告書!BJ176:BM189)</f>
        <v>0</v>
      </c>
      <c r="C19" s="24">
        <f>SUMIF(計画書・実績報告書!AK176:AM189,"交通費",計画書・実績報告書!BJ176:BM189)</f>
        <v>0</v>
      </c>
      <c r="D19" s="24">
        <f>SUMIF(計画書・実績報告書!AK176:AM189,"宿泊費",計画書・実績報告書!BJ176:BM189)</f>
        <v>0</v>
      </c>
      <c r="E19" s="24">
        <f>SUMIF(計画書・実績報告書!AK176:AM189,"食糧費",計画書・実績報告書!BJ176:BM189)</f>
        <v>0</v>
      </c>
      <c r="F19" s="24">
        <f>SUMIF(計画書・実績報告書!AK176:AM189,"燃料費",計画書・実績報告書!BJ176:BM189)</f>
        <v>0</v>
      </c>
      <c r="G19" s="24">
        <f>SUMIF(計画書・実績報告書!AK176:AM189,"消耗品費",計画書・実績報告書!BJ176:BM189)</f>
        <v>0</v>
      </c>
      <c r="H19" s="24">
        <f>SUMIF(計画書・実績報告書!AK176:AM189,"使用料",計画書・実績報告書!BJ176:BM189)</f>
        <v>0</v>
      </c>
      <c r="I19" s="24">
        <f>SUMIF(計画書・実績報告書!AK176:AM189,"参加料",計画書・実績報告書!BJ176:BM189)</f>
        <v>0</v>
      </c>
      <c r="J19" s="24">
        <f>SUMIF(計画書・実績報告書!AK176:AM189,"保険料",計画書・実績報告書!BJ176:BM189)</f>
        <v>0</v>
      </c>
      <c r="K19" s="24">
        <f>SUMIF(計画書・実績報告書!AK176:AM189,"通信運搬費",計画書・実績報告書!BJ176:BM189)</f>
        <v>0</v>
      </c>
      <c r="L19" s="24">
        <f>SUMIF(計画書・実績報告書!AK176:AM189,"手数料",計画書・実績報告書!BJ176:BM189)</f>
        <v>0</v>
      </c>
      <c r="M19" s="22">
        <f t="shared" si="0"/>
        <v>0</v>
      </c>
    </row>
    <row r="20" spans="1:13" ht="24" customHeight="1" x14ac:dyDescent="0.15">
      <c r="A20" s="23">
        <v>17</v>
      </c>
      <c r="B20" s="24">
        <f>SUMIF(計画書・実績報告書!AK209:AM222,"報償費",計画書・実績報告書!BJ209:BM222)</f>
        <v>0</v>
      </c>
      <c r="C20" s="24">
        <f>SUMIF(計画書・実績報告書!AK209:AM222,"交通費",計画書・実績報告書!BJ209:BM222)</f>
        <v>0</v>
      </c>
      <c r="D20" s="24">
        <f>SUMIF(計画書・実績報告書!AK209:AM222,"宿泊費",計画書・実績報告書!BJ209:BM222)</f>
        <v>0</v>
      </c>
      <c r="E20" s="24">
        <f>SUMIF(計画書・実績報告書!AK209:AM222,"食糧費",計画書・実績報告書!BJ209:BM222)</f>
        <v>0</v>
      </c>
      <c r="F20" s="24">
        <f>SUMIF(計画書・実績報告書!AK209:AM222,"燃料費",計画書・実績報告書!BJ209:BM222)</f>
        <v>0</v>
      </c>
      <c r="G20" s="24">
        <f>SUMIF(計画書・実績報告書!AK209:AM222,"消耗品費",計画書・実績報告書!BJ209:BM222)</f>
        <v>0</v>
      </c>
      <c r="H20" s="24">
        <f>SUMIF(計画書・実績報告書!AK209:AM222,"使用料",計画書・実績報告書!BJ209:BM222)</f>
        <v>0</v>
      </c>
      <c r="I20" s="24">
        <f>SUMIF(計画書・実績報告書!AK209:AM222,"参加料",計画書・実績報告書!BJ209:BM222)</f>
        <v>0</v>
      </c>
      <c r="J20" s="24">
        <f>SUMIF(計画書・実績報告書!AK209:AM222,"保険料",計画書・実績報告書!BJ209:BM222)</f>
        <v>0</v>
      </c>
      <c r="K20" s="24">
        <f>SUMIF(計画書・実績報告書!AK209:AM222,"通信運搬費",計画書・実績報告書!BJ209:BM222)</f>
        <v>0</v>
      </c>
      <c r="L20" s="24">
        <f>SUMIF(計画書・実績報告書!AK209:AM222,"手数料",計画書・実績報告書!BJ209:BM222)</f>
        <v>0</v>
      </c>
      <c r="M20" s="22">
        <f t="shared" si="0"/>
        <v>0</v>
      </c>
    </row>
    <row r="21" spans="1:13" ht="24" customHeight="1" x14ac:dyDescent="0.15">
      <c r="A21" s="23">
        <v>18</v>
      </c>
      <c r="B21" s="24">
        <f>SUMIF(計画書・実績報告書!AK242:AM255,"報償費",計画書・実績報告書!BJ242:BM255)</f>
        <v>0</v>
      </c>
      <c r="C21" s="24">
        <f>SUMIF(計画書・実績報告書!AK242:AM255,"交通費",計画書・実績報告書!BJ242:BM255)</f>
        <v>0</v>
      </c>
      <c r="D21" s="24">
        <f>SUMIF(計画書・実績報告書!AK242:AM255,"宿泊費",計画書・実績報告書!BJ242:BM255)</f>
        <v>0</v>
      </c>
      <c r="E21" s="24">
        <f>SUMIF(計画書・実績報告書!AK242:AM255,"食糧費",計画書・実績報告書!BJ242:BM255)</f>
        <v>0</v>
      </c>
      <c r="F21" s="24">
        <f>SUMIF(計画書・実績報告書!AK242:AM255,"燃料費",計画書・実績報告書!BJ242:BM255)</f>
        <v>0</v>
      </c>
      <c r="G21" s="24">
        <f>SUMIF(計画書・実績報告書!AK242:AM255,"消耗品費",計画書・実績報告書!BJ242:BM255)</f>
        <v>0</v>
      </c>
      <c r="H21" s="24">
        <f>SUMIF(計画書・実績報告書!AK242:AM255,"使用料",計画書・実績報告書!BJ242:BM255)</f>
        <v>0</v>
      </c>
      <c r="I21" s="24">
        <f>SUMIF(計画書・実績報告書!AK242:AM255,"参加料",計画書・実績報告書!BJ242:BM255)</f>
        <v>0</v>
      </c>
      <c r="J21" s="24">
        <f>SUMIF(計画書・実績報告書!AK242:AM255,"保険料",計画書・実績報告書!BJ242:BM255)</f>
        <v>0</v>
      </c>
      <c r="K21" s="24">
        <f>SUMIF(計画書・実績報告書!AK242:AM255,"通信運搬費",計画書・実績報告書!BJ242:BM255)</f>
        <v>0</v>
      </c>
      <c r="L21" s="24">
        <f>SUMIF(計画書・実績報告書!AK242:AM255,"手数料",計画書・実績報告書!BJ242:BM255)</f>
        <v>0</v>
      </c>
      <c r="M21" s="22">
        <f t="shared" si="0"/>
        <v>0</v>
      </c>
    </row>
    <row r="22" spans="1:13" ht="24" customHeight="1" x14ac:dyDescent="0.15">
      <c r="A22" s="23">
        <v>19</v>
      </c>
      <c r="B22" s="24">
        <f>SUMIF(計画書・実績報告書!AK275:AM288,"報償費",計画書・実績報告書!BJ275:BM288)</f>
        <v>0</v>
      </c>
      <c r="C22" s="24">
        <f>SUMIF(計画書・実績報告書!AK275:AM288,"交通費",計画書・実績報告書!BJ275:BM288)</f>
        <v>0</v>
      </c>
      <c r="D22" s="24">
        <f>SUMIF(計画書・実績報告書!AK275:AM288,"宿泊費",計画書・実績報告書!BJ275:BM288)</f>
        <v>0</v>
      </c>
      <c r="E22" s="24">
        <f>SUMIF(計画書・実績報告書!AK275:AM288,"食糧費",計画書・実績報告書!BJ275:BM288)</f>
        <v>0</v>
      </c>
      <c r="F22" s="24">
        <f>SUMIF(計画書・実績報告書!AK275:AM288,"燃料費",計画書・実績報告書!BJ275:BM288)</f>
        <v>0</v>
      </c>
      <c r="G22" s="24">
        <f>SUMIF(計画書・実績報告書!AK275:AM288,"消耗品費",計画書・実績報告書!BJ275:BM288)</f>
        <v>0</v>
      </c>
      <c r="H22" s="24">
        <f>SUMIF(計画書・実績報告書!AK275:AM288,"使用料",計画書・実績報告書!BJ275:BM288)</f>
        <v>0</v>
      </c>
      <c r="I22" s="24">
        <f>SUMIF(計画書・実績報告書!AK275:AM288,"参加料",計画書・実績報告書!BJ275:BM288)</f>
        <v>0</v>
      </c>
      <c r="J22" s="24">
        <f>SUMIF(計画書・実績報告書!AK275:AM288,"保険料",計画書・実績報告書!BJ275:BM288)</f>
        <v>0</v>
      </c>
      <c r="K22" s="24">
        <f>SUMIF(計画書・実績報告書!AK275:AM288,"通信運搬費",計画書・実績報告書!BJ275:BM288)</f>
        <v>0</v>
      </c>
      <c r="L22" s="24">
        <f>SUMIF(計画書・実績報告書!AK275:AM288,"手数料",計画書・実績報告書!BJ275:BM288)</f>
        <v>0</v>
      </c>
      <c r="M22" s="22">
        <f t="shared" si="0"/>
        <v>0</v>
      </c>
    </row>
    <row r="23" spans="1:13" ht="24" customHeight="1" x14ac:dyDescent="0.15">
      <c r="A23" s="23">
        <v>20</v>
      </c>
      <c r="B23" s="24">
        <f>SUMIF(計画書・実績報告書!AK308:AM321,"報償費",計画書・実績報告書!BJ308:BM321)</f>
        <v>0</v>
      </c>
      <c r="C23" s="24">
        <f>SUMIF(計画書・実績報告書!AK308:AM321,"交通費",計画書・実績報告書!BJ308:BM321)</f>
        <v>0</v>
      </c>
      <c r="D23" s="24">
        <f>SUMIF(計画書・実績報告書!AK308:AM321,"宿泊費",計画書・実績報告書!BJ308:BM321)</f>
        <v>0</v>
      </c>
      <c r="E23" s="24">
        <f>SUMIF(計画書・実績報告書!AK308:AM321,"食糧費",計画書・実績報告書!BJ308:BM321)</f>
        <v>0</v>
      </c>
      <c r="F23" s="24">
        <f>SUMIF(計画書・実績報告書!AK308:AM321,"燃料費",計画書・実績報告書!BJ308:BM321)</f>
        <v>0</v>
      </c>
      <c r="G23" s="24">
        <f>SUMIF(計画書・実績報告書!AK308:AM321,"消耗品費",計画書・実績報告書!BJ308:BM321)</f>
        <v>0</v>
      </c>
      <c r="H23" s="24">
        <f>SUMIF(計画書・実績報告書!AK308:AM321,"使用料",計画書・実績報告書!BJ308:BM321)</f>
        <v>0</v>
      </c>
      <c r="I23" s="24">
        <f>SUMIF(計画書・実績報告書!AK308:AM321,"参加料",計画書・実績報告書!BJ308:BM321)</f>
        <v>0</v>
      </c>
      <c r="J23" s="24">
        <f>SUMIF(計画書・実績報告書!AK308:AM321,"保険料",計画書・実績報告書!BJ308:BM321)</f>
        <v>0</v>
      </c>
      <c r="K23" s="24">
        <f>SUMIF(計画書・実績報告書!AK308:AM321,"通信運搬費",計画書・実績報告書!BJ308:BM321)</f>
        <v>0</v>
      </c>
      <c r="L23" s="24">
        <f>SUMIF(計画書・実績報告書!AK308:AM321,"手数料",計画書・実績報告書!BJ308:BM321)</f>
        <v>0</v>
      </c>
      <c r="M23" s="22">
        <f t="shared" si="0"/>
        <v>0</v>
      </c>
    </row>
    <row r="24" spans="1:13" ht="24" customHeight="1" x14ac:dyDescent="0.15">
      <c r="A24" s="23">
        <v>21</v>
      </c>
      <c r="B24" s="24">
        <f>SUMIF(計画書・実績報告書!BT11:BV24,"報償費",計画書・実績報告書!CS11:CV24)</f>
        <v>0</v>
      </c>
      <c r="C24" s="24">
        <f>SUMIF(計画書・実績報告書!BT11:BV24,"交通費",計画書・実績報告書!CS11:CV24)</f>
        <v>0</v>
      </c>
      <c r="D24" s="24">
        <f>SUMIF(計画書・実績報告書!BT11:BV24,"宿泊費",計画書・実績報告書!CS11:CV24)</f>
        <v>0</v>
      </c>
      <c r="E24" s="24">
        <f>SUMIF(計画書・実績報告書!BT11:BV24,"食糧費",計画書・実績報告書!CS11:CV24)</f>
        <v>0</v>
      </c>
      <c r="F24" s="24">
        <f>SUMIF(計画書・実績報告書!BT11:BV24,"燃料費",計画書・実績報告書!CS11:CV24)</f>
        <v>0</v>
      </c>
      <c r="G24" s="24">
        <f>SUMIF(計画書・実績報告書!BT11:BV24,"消耗品費",計画書・実績報告書!CS11:CV24)</f>
        <v>0</v>
      </c>
      <c r="H24" s="24">
        <f>SUMIF(計画書・実績報告書!BT11:BV24,"使用料",計画書・実績報告書!CS11:CV24)</f>
        <v>0</v>
      </c>
      <c r="I24" s="24">
        <f>SUMIF(計画書・実績報告書!BT11:BV24,"参加料",計画書・実績報告書!CS11:CV24)</f>
        <v>0</v>
      </c>
      <c r="J24" s="24">
        <f>SUMIF(計画書・実績報告書!BT11:BV24,"保険料",計画書・実績報告書!CS11:CV24)</f>
        <v>0</v>
      </c>
      <c r="K24" s="24">
        <f>SUMIF(計画書・実績報告書!BT11:BV24,"通信運搬費",計画書・実績報告書!CS11:CV24)</f>
        <v>0</v>
      </c>
      <c r="L24" s="24">
        <f>SUMIF(計画書・実績報告書!BT11:BV24,"手数料",計画書・実績報告書!CS11:CV24)</f>
        <v>0</v>
      </c>
      <c r="M24" s="22">
        <f t="shared" si="0"/>
        <v>0</v>
      </c>
    </row>
    <row r="25" spans="1:13" ht="24" customHeight="1" x14ac:dyDescent="0.15">
      <c r="A25" s="23">
        <v>22</v>
      </c>
      <c r="B25" s="24">
        <f>SUMIF(計画書・実績報告書!BT44:BV57,"報償費",計画書・実績報告書!CS44:CV57)</f>
        <v>0</v>
      </c>
      <c r="C25" s="24">
        <f>SUMIF(計画書・実績報告書!BT44:BV57,"交通費",計画書・実績報告書!CS44:CV57)</f>
        <v>0</v>
      </c>
      <c r="D25" s="24">
        <f>SUMIF(計画書・実績報告書!BT44:BV57,"宿泊費",計画書・実績報告書!CS44:CV57)</f>
        <v>0</v>
      </c>
      <c r="E25" s="24">
        <f>SUMIF(計画書・実績報告書!BT44:BV57,"食糧費",計画書・実績報告書!CS44:CV57)</f>
        <v>0</v>
      </c>
      <c r="F25" s="24">
        <f>SUMIF(計画書・実績報告書!BT44:BV57,"燃料費",計画書・実績報告書!CS44:CV57)</f>
        <v>0</v>
      </c>
      <c r="G25" s="24">
        <f>SUMIF(計画書・実績報告書!BT44:BV57,"消耗品費",計画書・実績報告書!CS44:CV57)</f>
        <v>0</v>
      </c>
      <c r="H25" s="24">
        <f>SUMIF(計画書・実績報告書!BT44:BV57,"使用料",計画書・実績報告書!CS44:CV57)</f>
        <v>0</v>
      </c>
      <c r="I25" s="24">
        <f>SUMIF(計画書・実績報告書!BT44:BV57,"参加料",計画書・実績報告書!CS44:CV57)</f>
        <v>0</v>
      </c>
      <c r="J25" s="24">
        <f>SUMIF(計画書・実績報告書!BT44:BV57,"保険料",計画書・実績報告書!CS44:CV57)</f>
        <v>0</v>
      </c>
      <c r="K25" s="24">
        <f>SUMIF(計画書・実績報告書!BT44:BV57,"通信運搬費",計画書・実績報告書!CS44:CV57)</f>
        <v>0</v>
      </c>
      <c r="L25" s="24">
        <f>SUMIF(計画書・実績報告書!BT44:BV57,"手数料",計画書・実績報告書!CS44:CV57)</f>
        <v>0</v>
      </c>
      <c r="M25" s="22">
        <f t="shared" si="0"/>
        <v>0</v>
      </c>
    </row>
    <row r="26" spans="1:13" ht="24" customHeight="1" x14ac:dyDescent="0.15">
      <c r="A26" s="23">
        <v>23</v>
      </c>
      <c r="B26" s="24">
        <f>SUMIF(計画書・実績報告書!BT77:BV90,"報償費",計画書・実績報告書!CS77:CV90)</f>
        <v>0</v>
      </c>
      <c r="C26" s="24">
        <f>SUMIF(計画書・実績報告書!BT77:BV90,"交通費",計画書・実績報告書!CS77:CV90)</f>
        <v>0</v>
      </c>
      <c r="D26" s="24">
        <f>SUMIF(計画書・実績報告書!BT77:BV90,"宿泊費",計画書・実績報告書!CS77:CV90)</f>
        <v>0</v>
      </c>
      <c r="E26" s="24">
        <f>SUMIF(計画書・実績報告書!BT77:BV90,"食糧費",計画書・実績報告書!CS77:CV90)</f>
        <v>0</v>
      </c>
      <c r="F26" s="24">
        <f>SUMIF(計画書・実績報告書!BT77:BV90,"燃料費",計画書・実績報告書!CS77:CV90)</f>
        <v>0</v>
      </c>
      <c r="G26" s="24">
        <f>SUMIF(計画書・実績報告書!BT77:BV90,"消耗品費",計画書・実績報告書!CS77:CV90)</f>
        <v>0</v>
      </c>
      <c r="H26" s="24">
        <f>SUMIF(計画書・実績報告書!BT77:BV90,"使用料",計画書・実績報告書!CS77:CV90)</f>
        <v>0</v>
      </c>
      <c r="I26" s="24">
        <f>SUMIF(計画書・実績報告書!BT77:BV90,"参加料",計画書・実績報告書!CS77:CV90)</f>
        <v>0</v>
      </c>
      <c r="J26" s="24">
        <f>SUMIF(計画書・実績報告書!BT77:BV90,"保険料",計画書・実績報告書!CS77:CV90)</f>
        <v>0</v>
      </c>
      <c r="K26" s="24">
        <f>SUMIF(計画書・実績報告書!BT77:BV90,"通信運搬費",計画書・実績報告書!CS77:CV90)</f>
        <v>0</v>
      </c>
      <c r="L26" s="24">
        <f>SUMIF(計画書・実績報告書!BT77:BV90,"手数料",計画書・実績報告書!CS77:CV90)</f>
        <v>0</v>
      </c>
      <c r="M26" s="22">
        <f t="shared" si="0"/>
        <v>0</v>
      </c>
    </row>
    <row r="27" spans="1:13" ht="24" customHeight="1" x14ac:dyDescent="0.15">
      <c r="A27" s="23">
        <v>24</v>
      </c>
      <c r="B27" s="24">
        <f>SUMIF(計画書・実績報告書!BT110:BV123,"報償費",計画書・実績報告書!CS110:CV123)</f>
        <v>0</v>
      </c>
      <c r="C27" s="24">
        <f>SUMIF(計画書・実績報告書!BT110:BV123,"交通費",計画書・実績報告書!CS110:CV123)</f>
        <v>0</v>
      </c>
      <c r="D27" s="24">
        <f>SUMIF(計画書・実績報告書!BT110:BV123,"宿泊費",計画書・実績報告書!CS110:CV123)</f>
        <v>0</v>
      </c>
      <c r="E27" s="24">
        <f>SUMIF(計画書・実績報告書!BT110:BV123,"食糧費",計画書・実績報告書!CS110:CV123)</f>
        <v>0</v>
      </c>
      <c r="F27" s="24">
        <f>SUMIF(計画書・実績報告書!BT110:BV123,"燃料費",計画書・実績報告書!CS110:CV123)</f>
        <v>0</v>
      </c>
      <c r="G27" s="24">
        <f>SUMIF(計画書・実績報告書!BT110:BV123,"消耗品費",計画書・実績報告書!CS110:CV123)</f>
        <v>0</v>
      </c>
      <c r="H27" s="24">
        <f>SUMIF(計画書・実績報告書!BT110:BV123,"使用料",計画書・実績報告書!CS110:CV123)</f>
        <v>0</v>
      </c>
      <c r="I27" s="24">
        <f>SUMIF(計画書・実績報告書!BT110:BV123,"参加料",計画書・実績報告書!CS110:CV123)</f>
        <v>0</v>
      </c>
      <c r="J27" s="24">
        <f>SUMIF(計画書・実績報告書!BT110:BV123,"保険料",計画書・実績報告書!CS110:CV123)</f>
        <v>0</v>
      </c>
      <c r="K27" s="24">
        <f>SUMIF(計画書・実績報告書!BT110:BV123,"通信運搬費",計画書・実績報告書!CS110:CV123)</f>
        <v>0</v>
      </c>
      <c r="L27" s="24">
        <f>SUMIF(計画書・実績報告書!BT110:BV123,"手数料",計画書・実績報告書!CS110:CV123)</f>
        <v>0</v>
      </c>
      <c r="M27" s="22">
        <f t="shared" si="0"/>
        <v>0</v>
      </c>
    </row>
    <row r="28" spans="1:13" ht="24" customHeight="1" x14ac:dyDescent="0.15">
      <c r="A28" s="23">
        <v>25</v>
      </c>
      <c r="B28" s="24">
        <f>SUMIF(計画書・実績報告書!BT143:BV156,"報償費",計画書・実績報告書!CS143:CV156)</f>
        <v>0</v>
      </c>
      <c r="C28" s="24">
        <f>SUMIF(計画書・実績報告書!BT143:BV156,"交通費",計画書・実績報告書!CS143:CV156)</f>
        <v>0</v>
      </c>
      <c r="D28" s="24">
        <f>SUMIF(計画書・実績報告書!BT143:BV156,"宿泊費",計画書・実績報告書!CS143:CV156)</f>
        <v>0</v>
      </c>
      <c r="E28" s="24">
        <f>SUMIF(計画書・実績報告書!BT143:BV156,"食糧費",計画書・実績報告書!CS143:CV156)</f>
        <v>0</v>
      </c>
      <c r="F28" s="24">
        <f>SUMIF(計画書・実績報告書!BT143:BV156,"燃料費",計画書・実績報告書!CS143:CV156)</f>
        <v>0</v>
      </c>
      <c r="G28" s="24">
        <f>SUMIF(計画書・実績報告書!BT143:BV156,"消耗品費",計画書・実績報告書!CS143:CV156)</f>
        <v>0</v>
      </c>
      <c r="H28" s="24">
        <f>SUMIF(計画書・実績報告書!BT143:BV156,"使用料",計画書・実績報告書!CS143:CV156)</f>
        <v>0</v>
      </c>
      <c r="I28" s="24">
        <f>SUMIF(計画書・実績報告書!BT143:BV156,"参加料",計画書・実績報告書!CS143:CV156)</f>
        <v>0</v>
      </c>
      <c r="J28" s="24">
        <f>SUMIF(計画書・実績報告書!BT143:BV156,"保険料",計画書・実績報告書!CS143:CV156)</f>
        <v>0</v>
      </c>
      <c r="K28" s="24">
        <f>SUMIF(計画書・実績報告書!BT143:BV156,"通信運搬費",計画書・実績報告書!CS143:CV156)</f>
        <v>0</v>
      </c>
      <c r="L28" s="24">
        <f>SUMIF(計画書・実績報告書!BT143:BV156,"手数料",計画書・実績報告書!CS143:CV156)</f>
        <v>0</v>
      </c>
      <c r="M28" s="22">
        <f t="shared" si="0"/>
        <v>0</v>
      </c>
    </row>
    <row r="29" spans="1:13" ht="24" customHeight="1" x14ac:dyDescent="0.15">
      <c r="A29" s="23">
        <v>26</v>
      </c>
      <c r="B29" s="24">
        <f>SUMIF(計画書・実績報告書!BT176:BV189,"報償費",計画書・実績報告書!CS176:CV189)</f>
        <v>0</v>
      </c>
      <c r="C29" s="24">
        <f>SUMIF(計画書・実績報告書!BT176:BV189,"交通費",計画書・実績報告書!CS176:CV189)</f>
        <v>0</v>
      </c>
      <c r="D29" s="24">
        <f>SUMIF(計画書・実績報告書!BT176:BV189,"宿泊費",計画書・実績報告書!CS176:CV189)</f>
        <v>0</v>
      </c>
      <c r="E29" s="24">
        <f>SUMIF(計画書・実績報告書!BT176:BV189,"食糧費",計画書・実績報告書!CS176:CV189)</f>
        <v>0</v>
      </c>
      <c r="F29" s="24">
        <f>SUMIF(計画書・実績報告書!BT176:BV189,"燃料費",計画書・実績報告書!CS176:CV189)</f>
        <v>0</v>
      </c>
      <c r="G29" s="24">
        <f>SUMIF(計画書・実績報告書!BT176:BV189,"消耗品費",計画書・実績報告書!CS176:CV189)</f>
        <v>0</v>
      </c>
      <c r="H29" s="24">
        <f>SUMIF(計画書・実績報告書!BT176:BV189,"使用料",計画書・実績報告書!CS176:CV189)</f>
        <v>0</v>
      </c>
      <c r="I29" s="24">
        <f>SUMIF(計画書・実績報告書!BT176:BV189,"参加料",計画書・実績報告書!CS176:CV189)</f>
        <v>0</v>
      </c>
      <c r="J29" s="24">
        <f>SUMIF(計画書・実績報告書!BT176:BV189,"保険料",計画書・実績報告書!CS176:CV189)</f>
        <v>0</v>
      </c>
      <c r="K29" s="24">
        <f>SUMIF(計画書・実績報告書!BT176:BV189,"通信運搬費",計画書・実績報告書!CS176:CV189)</f>
        <v>0</v>
      </c>
      <c r="L29" s="24">
        <f>SUMIF(計画書・実績報告書!BT176:BV189,"手数料",計画書・実績報告書!CS176:CV189)</f>
        <v>0</v>
      </c>
      <c r="M29" s="22">
        <f t="shared" si="0"/>
        <v>0</v>
      </c>
    </row>
    <row r="30" spans="1:13" ht="24" customHeight="1" x14ac:dyDescent="0.15">
      <c r="A30" s="23">
        <v>27</v>
      </c>
      <c r="B30" s="24">
        <f>SUMIF(計画書・実績報告書!BT209:BV222,"報償費",計画書・実績報告書!CS209:CV222)</f>
        <v>0</v>
      </c>
      <c r="C30" s="24">
        <f>SUMIF(計画書・実績報告書!BT209:BV222,"交通費",計画書・実績報告書!CS209:CV222)</f>
        <v>0</v>
      </c>
      <c r="D30" s="24">
        <f>SUMIF(計画書・実績報告書!BT209:BV222,"宿泊費",計画書・実績報告書!CS209:CV222)</f>
        <v>0</v>
      </c>
      <c r="E30" s="24">
        <f>SUMIF(計画書・実績報告書!BT209:BV222,"食糧費",計画書・実績報告書!CS209:CV222)</f>
        <v>0</v>
      </c>
      <c r="F30" s="24">
        <f>SUMIF(計画書・実績報告書!BT209:BV222,"燃料費",計画書・実績報告書!CS209:CV222)</f>
        <v>0</v>
      </c>
      <c r="G30" s="24">
        <f>SUMIF(計画書・実績報告書!BT209:BV222,"消耗品費",計画書・実績報告書!CS209:CV222)</f>
        <v>0</v>
      </c>
      <c r="H30" s="24">
        <f>SUMIF(計画書・実績報告書!BT209:BV222,"使用料",計画書・実績報告書!CS209:CV222)</f>
        <v>0</v>
      </c>
      <c r="I30" s="24">
        <f>SUMIF(計画書・実績報告書!BT209:BV222,"参加料",計画書・実績報告書!CS209:CV222)</f>
        <v>0</v>
      </c>
      <c r="J30" s="24">
        <f>SUMIF(計画書・実績報告書!BT209:BV222,"保険料",計画書・実績報告書!CS209:CV222)</f>
        <v>0</v>
      </c>
      <c r="K30" s="24">
        <f>SUMIF(計画書・実績報告書!BT209:BV222,"通信運搬費",計画書・実績報告書!CS209:CV222)</f>
        <v>0</v>
      </c>
      <c r="L30" s="24">
        <f>SUMIF(計画書・実績報告書!BT209:BV222,"手数料",計画書・実績報告書!CS209:CV222)</f>
        <v>0</v>
      </c>
      <c r="M30" s="22">
        <f t="shared" si="0"/>
        <v>0</v>
      </c>
    </row>
    <row r="31" spans="1:13" ht="24" customHeight="1" x14ac:dyDescent="0.15">
      <c r="A31" s="23">
        <v>28</v>
      </c>
      <c r="B31" s="24">
        <f>SUMIF(計画書・実績報告書!BT242:BV255,"報償費",計画書・実績報告書!CS242:CV255)</f>
        <v>0</v>
      </c>
      <c r="C31" s="24">
        <f>SUMIF(計画書・実績報告書!BT242:BV255,"交通費",計画書・実績報告書!CS242:CV255)</f>
        <v>0</v>
      </c>
      <c r="D31" s="24">
        <f>SUMIF(計画書・実績報告書!BT242:BV255,"宿泊費",計画書・実績報告書!CS242:CV255)</f>
        <v>0</v>
      </c>
      <c r="E31" s="24">
        <f>SUMIF(計画書・実績報告書!BT242:BV255,"食糧費",計画書・実績報告書!CS242:CV255)</f>
        <v>0</v>
      </c>
      <c r="F31" s="24">
        <f>SUMIF(計画書・実績報告書!BT242:BV255,"燃料費",計画書・実績報告書!CS242:CV255)</f>
        <v>0</v>
      </c>
      <c r="G31" s="24">
        <f>SUMIF(計画書・実績報告書!BT242:BV255,"消耗品費",計画書・実績報告書!CS242:CV255)</f>
        <v>0</v>
      </c>
      <c r="H31" s="24">
        <f>SUMIF(計画書・実績報告書!BT242:BV255,"使用料",計画書・実績報告書!CS242:CV255)</f>
        <v>0</v>
      </c>
      <c r="I31" s="24">
        <f>SUMIF(計画書・実績報告書!BT242:BV255,"参加料",計画書・実績報告書!CS242:CV255)</f>
        <v>0</v>
      </c>
      <c r="J31" s="24">
        <f>SUMIF(計画書・実績報告書!BT242:BV255,"保険料",計画書・実績報告書!CS242:CV255)</f>
        <v>0</v>
      </c>
      <c r="K31" s="24">
        <f>SUMIF(計画書・実績報告書!BT242:BV255,"通信運搬費",計画書・実績報告書!CS242:CV255)</f>
        <v>0</v>
      </c>
      <c r="L31" s="24">
        <f>SUMIF(計画書・実績報告書!BT242:BV255,"手数料",計画書・実績報告書!CS242:CV255)</f>
        <v>0</v>
      </c>
      <c r="M31" s="22">
        <f t="shared" si="0"/>
        <v>0</v>
      </c>
    </row>
    <row r="32" spans="1:13" ht="24" customHeight="1" x14ac:dyDescent="0.15">
      <c r="A32" s="23">
        <v>29</v>
      </c>
      <c r="B32" s="24">
        <f>SUMIF(計画書・実績報告書!BT275:BV288,"報償費",計画書・実績報告書!CS275:CV288)</f>
        <v>0</v>
      </c>
      <c r="C32" s="24">
        <f>SUMIF(計画書・実績報告書!BT275:BV288,"交通費",計画書・実績報告書!CS275:CV288)</f>
        <v>0</v>
      </c>
      <c r="D32" s="24">
        <f>SUMIF(計画書・実績報告書!BT275:BV288,"宿泊費",計画書・実績報告書!CS275:CV288)</f>
        <v>0</v>
      </c>
      <c r="E32" s="24">
        <f>SUMIF(計画書・実績報告書!BT275:BV288,"食糧費",計画書・実績報告書!CS275:CV288)</f>
        <v>0</v>
      </c>
      <c r="F32" s="24">
        <f>SUMIF(計画書・実績報告書!BT275:BV288,"燃料費",計画書・実績報告書!CS275:CV288)</f>
        <v>0</v>
      </c>
      <c r="G32" s="24">
        <f>SUMIF(計画書・実績報告書!BT275:BV288,"消耗品費",計画書・実績報告書!CS275:CV288)</f>
        <v>0</v>
      </c>
      <c r="H32" s="24">
        <f>SUMIF(計画書・実績報告書!BT275:BV288,"使用料",計画書・実績報告書!CS275:CV288)</f>
        <v>0</v>
      </c>
      <c r="I32" s="24">
        <f>SUMIF(計画書・実績報告書!BT275:BV288,"参加料",計画書・実績報告書!CS275:CV288)</f>
        <v>0</v>
      </c>
      <c r="J32" s="24">
        <f>SUMIF(計画書・実績報告書!BT275:BV288,"保険料",計画書・実績報告書!CS275:CV288)</f>
        <v>0</v>
      </c>
      <c r="K32" s="24">
        <f>SUMIF(計画書・実績報告書!BT275:BV288,"通信運搬費",計画書・実績報告書!CS275:CV288)</f>
        <v>0</v>
      </c>
      <c r="L32" s="24">
        <f>SUMIF(計画書・実績報告書!BT275:BV288,"手数料",計画書・実績報告書!CS275:CV288)</f>
        <v>0</v>
      </c>
      <c r="M32" s="22">
        <f t="shared" si="0"/>
        <v>0</v>
      </c>
    </row>
    <row r="33" spans="1:13" ht="24" customHeight="1" thickBot="1" x14ac:dyDescent="0.2">
      <c r="A33" s="25">
        <v>30</v>
      </c>
      <c r="B33" s="26">
        <f>SUMIF(計画書・実績報告書!BT308:BV321,"報償費",計画書・実績報告書!CS308:CV321)</f>
        <v>0</v>
      </c>
      <c r="C33" s="26">
        <f>SUMIF(計画書・実績報告書!BT308:BV321,"交通費",計画書・実績報告書!CS308:CV321)</f>
        <v>0</v>
      </c>
      <c r="D33" s="26">
        <f>SUMIF(計画書・実績報告書!BT308:BV321,"宿泊費",計画書・実績報告書!CS308:CV321)</f>
        <v>0</v>
      </c>
      <c r="E33" s="26">
        <f>SUMIF(計画書・実績報告書!BT308:BV321,"食糧費",計画書・実績報告書!CS308:CV321)</f>
        <v>0</v>
      </c>
      <c r="F33" s="26">
        <f>SUMIF(計画書・実績報告書!BT308:BV321,"燃料費",計画書・実績報告書!CS308:CV321)</f>
        <v>0</v>
      </c>
      <c r="G33" s="26">
        <f>SUMIF(計画書・実績報告書!BT308:BV321,"消耗品費",計画書・実績報告書!CS308:CV321)</f>
        <v>0</v>
      </c>
      <c r="H33" s="26">
        <f>SUMIF(計画書・実績報告書!BT308:BV321,"使用料",計画書・実績報告書!CS308:CV321)</f>
        <v>0</v>
      </c>
      <c r="I33" s="26">
        <f>SUMIF(計画書・実績報告書!BT308:BV321,"参加料",計画書・実績報告書!CS308:CV321)</f>
        <v>0</v>
      </c>
      <c r="J33" s="26">
        <f>SUMIF(計画書・実績報告書!BT308:BV321,"保険料",計画書・実績報告書!CS308:CV321)</f>
        <v>0</v>
      </c>
      <c r="K33" s="26">
        <f>SUMIF(計画書・実績報告書!BT308:BV321,"通信運搬費",計画書・実績報告書!CS308:CV321)</f>
        <v>0</v>
      </c>
      <c r="L33" s="26">
        <f>SUMIF(計画書・実績報告書!BT308:BV321,"手数料",計画書・実績報告書!CS308:CV321)</f>
        <v>0</v>
      </c>
      <c r="M33" s="27">
        <f>SUMIF(計画書・実績報告書!BT308:BV321,"報償費",計画書・実績報告書!CS308:CV321)</f>
        <v>0</v>
      </c>
    </row>
    <row r="34" spans="1:13" ht="24.75" customHeight="1" thickTop="1" x14ac:dyDescent="0.15">
      <c r="A34" s="50" t="s">
        <v>6</v>
      </c>
      <c r="B34" s="28">
        <f>SUM(B4:B33)</f>
        <v>0</v>
      </c>
      <c r="C34" s="28">
        <f t="shared" ref="C34:L34" si="1">SUM(C4:C33)</f>
        <v>0</v>
      </c>
      <c r="D34" s="28">
        <f t="shared" si="1"/>
        <v>0</v>
      </c>
      <c r="E34" s="28">
        <f t="shared" si="1"/>
        <v>0</v>
      </c>
      <c r="F34" s="28">
        <f t="shared" si="1"/>
        <v>0</v>
      </c>
      <c r="G34" s="28">
        <f>SUM(G4:G33)</f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9">
        <f>SUM(M4:M33)</f>
        <v>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mergeCells count="4">
    <mergeCell ref="K1:L1"/>
    <mergeCell ref="B1:C1"/>
    <mergeCell ref="D1:F1"/>
    <mergeCell ref="G1:J1"/>
  </mergeCells>
  <phoneticPr fontId="2"/>
  <conditionalFormatting sqref="G1:J1 A4:M35">
    <cfRule type="cellIs" dxfId="14" priority="4" operator="equal">
      <formula>0</formula>
    </cfRule>
  </conditionalFormatting>
  <conditionalFormatting sqref="A1:XFD3 A34:XFD1048576 A4:N33 P4:XFD33">
    <cfRule type="cellIs" dxfId="13" priority="3" operator="equal">
      <formula>0</formula>
    </cfRule>
  </conditionalFormatting>
  <conditionalFormatting sqref="O4:O23">
    <cfRule type="cellIs" dxfId="12" priority="2" operator="equal">
      <formula>0</formula>
    </cfRule>
  </conditionalFormatting>
  <conditionalFormatting sqref="O24:O33">
    <cfRule type="cellIs" dxfId="11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43"/>
  <sheetViews>
    <sheetView showZeros="0" zoomScaleNormal="100" workbookViewId="0">
      <pane ySplit="3" topLeftCell="A4" activePane="bottomLeft" state="frozen"/>
      <selection pane="bottomLeft" activeCell="D2" sqref="D2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61</v>
      </c>
      <c r="C1" s="183"/>
      <c r="D1" s="183" t="s">
        <v>80</v>
      </c>
      <c r="E1" s="183"/>
      <c r="F1" s="183"/>
      <c r="G1" s="183">
        <f>計画書・実績報告書!H1</f>
        <v>0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  <c r="Q1" s="9"/>
    </row>
    <row r="2" spans="1:17" ht="14.2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9"/>
      <c r="P2" s="9"/>
      <c r="Q2" s="9"/>
    </row>
    <row r="3" spans="1:17" ht="27" customHeight="1" x14ac:dyDescent="0.15">
      <c r="A3" s="19" t="s">
        <v>48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 ca="1">SUMIF(計画書・実績報告書!B11:D24,"報償費",計画書・実績報告書!AE11:AF24)</f>
        <v>0</v>
      </c>
      <c r="C4" s="21">
        <f ca="1">SUMIF(計画書・実績報告書!B11:D24,"交通費",計画書・実績報告書!AE11:AF24)</f>
        <v>0</v>
      </c>
      <c r="D4" s="21">
        <f ca="1">SUMIF(計画書・実績報告書!B11:D24,"宿泊費",計画書・実績報告書!AE11:AF24)</f>
        <v>0</v>
      </c>
      <c r="E4" s="21">
        <f ca="1">SUMIF(計画書・実績報告書!B11:D24,"食糧費",計画書・実績報告書!AE11:'計画書・実績報告書'!AF24)</f>
        <v>0</v>
      </c>
      <c r="F4" s="21">
        <f ca="1">SUMIF(計画書・実績報告書!B11:D24,"燃料費",計画書・実績報告書!AE11:AF24)</f>
        <v>0</v>
      </c>
      <c r="G4" s="21">
        <f ca="1">SUMIF(計画書・実績報告書!B11:D24,"消耗品費",計画書・実績報告書!AE11:AF24)</f>
        <v>0</v>
      </c>
      <c r="H4" s="21">
        <f ca="1">SUMIF(計画書・実績報告書!B11:D24,"使用料",計画書・実績報告書!AE11:AF24)</f>
        <v>0</v>
      </c>
      <c r="I4" s="21">
        <f ca="1">SUMIF(計画書・実績報告書!B11:D24,"参加料",計画書・実績報告書!AE11:AF24)</f>
        <v>0</v>
      </c>
      <c r="J4" s="21">
        <f ca="1">SUMIF(計画書・実績報告書!B11:D24,"保険料",計画書・実績報告書!AE11:AF24)</f>
        <v>0</v>
      </c>
      <c r="K4" s="21">
        <f ca="1">SUMIF(計画書・実績報告書!B11:D24,"通信運搬費",計画書・実績報告書!AE11:AF24)</f>
        <v>0</v>
      </c>
      <c r="L4" s="21">
        <f ca="1">SUMIF(計画書・実績報告書!B11:D24,"手数料",計画書・実績報告書!AE11:AF24)</f>
        <v>0</v>
      </c>
      <c r="M4" s="22">
        <f ca="1">SUM(B4:L4)</f>
        <v>0</v>
      </c>
      <c r="N4" s="30"/>
    </row>
    <row r="5" spans="1:17" ht="24" customHeight="1" x14ac:dyDescent="0.15">
      <c r="A5" s="23">
        <v>2</v>
      </c>
      <c r="B5" s="21">
        <f ca="1">SUMIF(計画書・実績報告書!B44:D57,"報償費",計画書・実績報告書!AE44:AF57)</f>
        <v>0</v>
      </c>
      <c r="C5" s="21">
        <f ca="1">SUMIF(計画書・実績報告書!B44:D57,"交通費",計画書・実績報告書!AE44:AF57)</f>
        <v>0</v>
      </c>
      <c r="D5" s="21">
        <f ca="1">SUMIF(計画書・実績報告書!B44:D57,"宿泊費",計画書・実績報告書!AE44:AF57)</f>
        <v>0</v>
      </c>
      <c r="E5" s="21">
        <f ca="1">SUMIF(計画書・実績報告書!B44:D57,"食糧費",計画書・実績報告書!AE44:AF57)</f>
        <v>0</v>
      </c>
      <c r="F5" s="21">
        <f ca="1">SUMIF(計画書・実績報告書!B44:D57,"燃料費",計画書・実績報告書!AE44:AF57)</f>
        <v>0</v>
      </c>
      <c r="G5" s="21">
        <f ca="1">SUMIF(計画書・実績報告書!B44:D57,"消耗品費",計画書・実績報告書!AE44:AF57)</f>
        <v>0</v>
      </c>
      <c r="H5" s="21">
        <f ca="1">SUMIF(計画書・実績報告書!B44:D57,"使用料",計画書・実績報告書!AE44:AF57)</f>
        <v>0</v>
      </c>
      <c r="I5" s="21">
        <f ca="1">SUMIF(計画書・実績報告書!B44:D57,"参加料",計画書・実績報告書!AE44:AF57)</f>
        <v>0</v>
      </c>
      <c r="J5" s="21">
        <f ca="1">SUMIF(計画書・実績報告書!B44:D57,"保険料",計画書・実績報告書!AE44:AF57)</f>
        <v>0</v>
      </c>
      <c r="K5" s="21">
        <f ca="1">SUMIF(計画書・実績報告書!B44:D57,"通信運搬費",計画書・実績報告書!AE44:AF57)</f>
        <v>0</v>
      </c>
      <c r="L5" s="21">
        <f ca="1">SUMIF(計画書・実績報告書!B44:D57,"手数料",計画書・実績報告書!AE44:AF57)</f>
        <v>0</v>
      </c>
      <c r="M5" s="22">
        <f ca="1">SUM(B5:L5)</f>
        <v>0</v>
      </c>
    </row>
    <row r="6" spans="1:17" ht="24" customHeight="1" x14ac:dyDescent="0.15">
      <c r="A6" s="23">
        <v>3</v>
      </c>
      <c r="B6" s="21">
        <f ca="1">SUMIF(計画書・実績報告書!B77:D90,"報償費",計画書・実績報告書!AE77:AF90)</f>
        <v>0</v>
      </c>
      <c r="C6" s="21">
        <f ca="1">SUMIF(計画書・実績報告書!B77:D90,"交通費",計画書・実績報告書!AE77:AF90)</f>
        <v>0</v>
      </c>
      <c r="D6" s="21">
        <f ca="1">SUMIF(計画書・実績報告書!B77:D90,"宿泊費",計画書・実績報告書!AE77:AF90)</f>
        <v>0</v>
      </c>
      <c r="E6" s="21">
        <f ca="1">SUMIF(計画書・実績報告書!B77:D90,"食糧費",計画書・実績報告書!AE77:AF90)</f>
        <v>0</v>
      </c>
      <c r="F6" s="21">
        <f ca="1">SUMIF(計画書・実績報告書!B77:D90,"燃料費",計画書・実績報告書!AE77:AF90)</f>
        <v>0</v>
      </c>
      <c r="G6" s="21">
        <f ca="1">SUMIF(計画書・実績報告書!B77:D90,"消耗品費",計画書・実績報告書!AE77:AF90)</f>
        <v>0</v>
      </c>
      <c r="H6" s="21">
        <f ca="1">SUMIF(計画書・実績報告書!B77:D90,"使用料",計画書・実績報告書!AE77:AF90)</f>
        <v>0</v>
      </c>
      <c r="I6" s="21">
        <f ca="1">SUMIF(計画書・実績報告書!B77:D90,"参加料",計画書・実績報告書!AE77:AF90)</f>
        <v>0</v>
      </c>
      <c r="J6" s="21">
        <f ca="1">SUMIF(計画書・実績報告書!B77:D90,"保険料",計画書・実績報告書!AE77:AF90)</f>
        <v>0</v>
      </c>
      <c r="K6" s="21">
        <f ca="1">SUMIF(計画書・実績報告書!B77:D90,"通信運搬費",計画書・実績報告書!AE77:AF90)</f>
        <v>0</v>
      </c>
      <c r="L6" s="21">
        <f ca="1">SUMIF(計画書・実績報告書!B77:D90,"手数料",計画書・実績報告書!AE77:AF90)</f>
        <v>0</v>
      </c>
      <c r="M6" s="22">
        <f t="shared" ref="M6:M32" ca="1" si="0">SUM(B6:L6)</f>
        <v>0</v>
      </c>
    </row>
    <row r="7" spans="1:17" ht="24" customHeight="1" x14ac:dyDescent="0.15">
      <c r="A7" s="23">
        <v>4</v>
      </c>
      <c r="B7" s="24">
        <f ca="1">SUMIF(計画書・実績報告書!B110:D123,"報償費",計画書・実績報告書!AE110:AF123)</f>
        <v>0</v>
      </c>
      <c r="C7" s="24">
        <f ca="1">SUMIF(計画書・実績報告書!B110:D123,"交通費",計画書・実績報告書!AE110:AF123)</f>
        <v>0</v>
      </c>
      <c r="D7" s="24">
        <f ca="1">SUMIF(計画書・実績報告書!B110:D123,"宿泊費",計画書・実績報告書!AE110:AF123)</f>
        <v>0</v>
      </c>
      <c r="E7" s="24">
        <f ca="1">SUMIF(計画書・実績報告書!B110:D123,"食糧費",計画書・実績報告書!AE110:AF123)</f>
        <v>0</v>
      </c>
      <c r="F7" s="24">
        <f ca="1">SUMIF(計画書・実績報告書!B110:D123,"燃料費",計画書・実績報告書!AE110:AF123)</f>
        <v>0</v>
      </c>
      <c r="G7" s="24">
        <f ca="1">SUMIF(計画書・実績報告書!B110:D123,"消耗品費",計画書・実績報告書!AE110:AF123)</f>
        <v>0</v>
      </c>
      <c r="H7" s="24">
        <f ca="1">SUMIF(計画書・実績報告書!B110:D123,"使用料",計画書・実績報告書!AE110:AF123)</f>
        <v>0</v>
      </c>
      <c r="I7" s="24">
        <f ca="1">SUMIF(計画書・実績報告書!B110:D123,"参加料",計画書・実績報告書!AE110:AF123)</f>
        <v>0</v>
      </c>
      <c r="J7" s="24">
        <f ca="1">SUMIF(計画書・実績報告書!B110:D123,"保険料",計画書・実績報告書!AE110:AF123)</f>
        <v>0</v>
      </c>
      <c r="K7" s="24">
        <f ca="1">SUMIF(計画書・実績報告書!B110:D123,"通信運搬費",計画書・実績報告書!AE110:AF123)</f>
        <v>0</v>
      </c>
      <c r="L7" s="24">
        <f ca="1">SUMIF(計画書・実績報告書!B110:D123,"手数料",計画書・実績報告書!AE110:AF123)</f>
        <v>0</v>
      </c>
      <c r="M7" s="22">
        <f t="shared" ca="1" si="0"/>
        <v>0</v>
      </c>
    </row>
    <row r="8" spans="1:17" ht="24" customHeight="1" x14ac:dyDescent="0.15">
      <c r="A8" s="23">
        <v>5</v>
      </c>
      <c r="B8" s="24">
        <f ca="1">SUMIF(計画書・実績報告書!B143:D156,"報償費",計画書・実績報告書!AE143:AF156)</f>
        <v>0</v>
      </c>
      <c r="C8" s="24">
        <f ca="1">SUMIF(計画書・実績報告書!B143:D156,"交通費",計画書・実績報告書!AE143:AF156)</f>
        <v>0</v>
      </c>
      <c r="D8" s="24">
        <f ca="1">SUMIF(計画書・実績報告書!B143:D156,"宿泊費",計画書・実績報告書!AE143:AF156)</f>
        <v>0</v>
      </c>
      <c r="E8" s="24">
        <f ca="1">SUMIF(計画書・実績報告書!B143:D156,"食糧費",計画書・実績報告書!AE143:AF156)</f>
        <v>0</v>
      </c>
      <c r="F8" s="24">
        <f ca="1">SUMIF(計画書・実績報告書!B143:D156,"燃料費",計画書・実績報告書!AE143:AF156)</f>
        <v>0</v>
      </c>
      <c r="G8" s="24">
        <f ca="1">SUMIF(計画書・実績報告書!B143:D156,"消耗品費",計画書・実績報告書!AE143:AF156)</f>
        <v>0</v>
      </c>
      <c r="H8" s="24">
        <f ca="1">SUMIF(計画書・実績報告書!B143:D156,"使用料",計画書・実績報告書!AE143:AF156)</f>
        <v>0</v>
      </c>
      <c r="I8" s="24">
        <f ca="1">SUMIF(計画書・実績報告書!B143:D156,"参加料",計画書・実績報告書!AE143:AF156)</f>
        <v>0</v>
      </c>
      <c r="J8" s="24">
        <f ca="1">SUMIF(計画書・実績報告書!B143:D156,"保険料",計画書・実績報告書!AE143:AF156)</f>
        <v>0</v>
      </c>
      <c r="K8" s="24">
        <f ca="1">SUMIF(計画書・実績報告書!B143:D156,"通信運搬費",計画書・実績報告書!AE143:AF156)</f>
        <v>0</v>
      </c>
      <c r="L8" s="24">
        <f ca="1">SUMIF(計画書・実績報告書!B143:D156,"手数料",計画書・実績報告書!AE143:AF156)</f>
        <v>0</v>
      </c>
      <c r="M8" s="22">
        <f t="shared" ca="1" si="0"/>
        <v>0</v>
      </c>
    </row>
    <row r="9" spans="1:17" ht="24" customHeight="1" x14ac:dyDescent="0.15">
      <c r="A9" s="23">
        <v>6</v>
      </c>
      <c r="B9" s="24">
        <f ca="1">SUMIF(計画書・実績報告書!B176:D189,"報償費",計画書・実績報告書!AE176:AF189)</f>
        <v>0</v>
      </c>
      <c r="C9" s="24">
        <f ca="1">SUMIF(計画書・実績報告書!B176:D189,"交通費",計画書・実績報告書!AE176:AF189)</f>
        <v>0</v>
      </c>
      <c r="D9" s="24">
        <f ca="1">SUMIF(計画書・実績報告書!B176:D189,"宿泊費",計画書・実績報告書!AE176:AF189)</f>
        <v>0</v>
      </c>
      <c r="E9" s="24">
        <f ca="1">SUMIF(計画書・実績報告書!B176:D189,"食糧費",計画書・実績報告書!AE176:AF189)</f>
        <v>0</v>
      </c>
      <c r="F9" s="24">
        <f ca="1">SUMIF(計画書・実績報告書!B176:D189,"燃料費",計画書・実績報告書!AE176:AF189)</f>
        <v>0</v>
      </c>
      <c r="G9" s="24">
        <f ca="1">SUMIF(計画書・実績報告書!B176:D189,"消耗品費",計画書・実績報告書!AE176:AF189)</f>
        <v>0</v>
      </c>
      <c r="H9" s="24">
        <f ca="1">SUMIF(計画書・実績報告書!B176:D189,"使用料",計画書・実績報告書!AE176:AF189)</f>
        <v>0</v>
      </c>
      <c r="I9" s="24">
        <f ca="1">SUMIF(計画書・実績報告書!B176:D189,"参加料",計画書・実績報告書!AE176:AF189)</f>
        <v>0</v>
      </c>
      <c r="J9" s="24">
        <f ca="1">SUMIF(計画書・実績報告書!B176:D189,"保険料",計画書・実績報告書!AE176:AF189)</f>
        <v>0</v>
      </c>
      <c r="K9" s="24">
        <f ca="1">SUMIF(計画書・実績報告書!B176:D189,"通信運搬費",計画書・実績報告書!AE176:AF189)</f>
        <v>0</v>
      </c>
      <c r="L9" s="24">
        <f ca="1">SUMIF(計画書・実績報告書!B176:D189,"手数料",計画書・実績報告書!AE176:AF189)</f>
        <v>0</v>
      </c>
      <c r="M9" s="22">
        <f t="shared" ca="1" si="0"/>
        <v>0</v>
      </c>
    </row>
    <row r="10" spans="1:17" ht="24" customHeight="1" x14ac:dyDescent="0.15">
      <c r="A10" s="23">
        <v>7</v>
      </c>
      <c r="B10" s="24">
        <f ca="1">SUMIF(計画書・実績報告書!B209:D222,"報償費",計画書・実績報告書!AE209:AF222)</f>
        <v>0</v>
      </c>
      <c r="C10" s="24">
        <f ca="1">SUMIF(計画書・実績報告書!B209:D222,"交通費",計画書・実績報告書!AE209:AF222)</f>
        <v>0</v>
      </c>
      <c r="D10" s="24">
        <f ca="1">SUMIF(計画書・実績報告書!B209:D222,"宿泊費",計画書・実績報告書!AE209:AF222)</f>
        <v>0</v>
      </c>
      <c r="E10" s="24">
        <f ca="1">SUMIF(計画書・実績報告書!B209:D222,"食糧費",計画書・実績報告書!AE209:AF222)</f>
        <v>0</v>
      </c>
      <c r="F10" s="24">
        <f ca="1">SUMIF(計画書・実績報告書!B209:D222,"燃料費",計画書・実績報告書!AE209:AF222)</f>
        <v>0</v>
      </c>
      <c r="G10" s="24">
        <f ca="1">SUMIF(計画書・実績報告書!B209:D222,"消耗品費",計画書・実績報告書!AE209:AF222)</f>
        <v>0</v>
      </c>
      <c r="H10" s="24">
        <f ca="1">SUMIF(計画書・実績報告書!B209:D222,"使用料",計画書・実績報告書!AE209:AF222)</f>
        <v>0</v>
      </c>
      <c r="I10" s="24">
        <f ca="1">SUMIF(計画書・実績報告書!B209:D222,"参加料",計画書・実績報告書!AE209:AF222)</f>
        <v>0</v>
      </c>
      <c r="J10" s="24">
        <f ca="1">SUMIF(計画書・実績報告書!B209:D222,"保険料",計画書・実績報告書!AE209:AF222)</f>
        <v>0</v>
      </c>
      <c r="K10" s="24">
        <f ca="1">SUMIF(計画書・実績報告書!B209:D222,"通信運搬費",計画書・実績報告書!AE209:AF222)</f>
        <v>0</v>
      </c>
      <c r="L10" s="24">
        <f ca="1">SUMIF(計画書・実績報告書!B209:D222,"手数料",計画書・実績報告書!AE209:AF222)</f>
        <v>0</v>
      </c>
      <c r="M10" s="22">
        <f t="shared" ca="1" si="0"/>
        <v>0</v>
      </c>
    </row>
    <row r="11" spans="1:17" ht="24" customHeight="1" x14ac:dyDescent="0.15">
      <c r="A11" s="23">
        <v>8</v>
      </c>
      <c r="B11" s="24">
        <f ca="1">SUMIF(計画書・実績報告書!B242:D255,"報償費",計画書・実績報告書!AE242:AF255)</f>
        <v>0</v>
      </c>
      <c r="C11" s="24">
        <f ca="1">SUMIF(計画書・実績報告書!B242:D255,"交通費",計画書・実績報告書!AE242:AF255)</f>
        <v>0</v>
      </c>
      <c r="D11" s="24">
        <f ca="1">SUMIF(計画書・実績報告書!B242:D255,"宿泊費",計画書・実績報告書!AE242:AF255)</f>
        <v>0</v>
      </c>
      <c r="E11" s="24">
        <f ca="1">SUMIF(計画書・実績報告書!B242:D255,"食糧費",計画書・実績報告書!AE242:AF255)</f>
        <v>0</v>
      </c>
      <c r="F11" s="24">
        <f ca="1">SUMIF(計画書・実績報告書!B242:D255,"燃料費",計画書・実績報告書!AE242:AF255)</f>
        <v>0</v>
      </c>
      <c r="G11" s="24">
        <f ca="1">SUMIF(計画書・実績報告書!B242:D255,"消耗品費",計画書・実績報告書!AE242:AF255)</f>
        <v>0</v>
      </c>
      <c r="H11" s="24">
        <f ca="1">SUMIF(計画書・実績報告書!B242:D255,"使用料",計画書・実績報告書!AE242:AF255)</f>
        <v>0</v>
      </c>
      <c r="I11" s="24">
        <f ca="1">SUMIF(計画書・実績報告書!B242:D255,"参加料",計画書・実績報告書!AE242:AF255)</f>
        <v>0</v>
      </c>
      <c r="J11" s="24">
        <f ca="1">SUMIF(計画書・実績報告書!B242:D255,"保険料",計画書・実績報告書!AE242:AF255)</f>
        <v>0</v>
      </c>
      <c r="K11" s="24">
        <f ca="1">SUMIF(計画書・実績報告書!B242:D255,"通信運搬費",計画書・実績報告書!AE242:AF255)</f>
        <v>0</v>
      </c>
      <c r="L11" s="24">
        <f ca="1">SUMIF(計画書・実績報告書!B242:D255,"手数料",計画書・実績報告書!AE242:AF255)</f>
        <v>0</v>
      </c>
      <c r="M11" s="22">
        <f t="shared" ca="1" si="0"/>
        <v>0</v>
      </c>
    </row>
    <row r="12" spans="1:17" ht="24" customHeight="1" x14ac:dyDescent="0.15">
      <c r="A12" s="23">
        <v>9</v>
      </c>
      <c r="B12" s="24">
        <f ca="1">SUMIF(計画書・実績報告書!B275:D288,"報償費",計画書・実績報告書!AE275:AF288)</f>
        <v>0</v>
      </c>
      <c r="C12" s="24">
        <f ca="1">SUMIF(計画書・実績報告書!B275:D288,"交通費",計画書・実績報告書!AE275:AF288)</f>
        <v>0</v>
      </c>
      <c r="D12" s="24">
        <f ca="1">SUMIF(計画書・実績報告書!B275:D288,"宿泊費",計画書・実績報告書!AE275:AF288)</f>
        <v>0</v>
      </c>
      <c r="E12" s="24">
        <f ca="1">SUMIF(計画書・実績報告書!B275:D288,"食糧費",計画書・実績報告書!AE275:AF288)</f>
        <v>0</v>
      </c>
      <c r="F12" s="24">
        <f ca="1">SUMIF(計画書・実績報告書!B275:D288,"燃料費",計画書・実績報告書!AE275:AF288)</f>
        <v>0</v>
      </c>
      <c r="G12" s="24">
        <f ca="1">SUMIF(計画書・実績報告書!B275:D288,"消耗品費",計画書・実績報告書!AE275:AF288)</f>
        <v>0</v>
      </c>
      <c r="H12" s="24">
        <f ca="1">SUMIF(計画書・実績報告書!B275:D288,"使用料",計画書・実績報告書!AE275:AF288)</f>
        <v>0</v>
      </c>
      <c r="I12" s="24">
        <f ca="1">SUMIF(計画書・実績報告書!B275:D288,"参加料",計画書・実績報告書!AE275:AF288)</f>
        <v>0</v>
      </c>
      <c r="J12" s="24">
        <f ca="1">SUMIF(計画書・実績報告書!B275:D288,"保険料",計画書・実績報告書!AE275:AF288)</f>
        <v>0</v>
      </c>
      <c r="K12" s="24">
        <f ca="1">SUMIF(計画書・実績報告書!B275:D288,"通信運搬費",計画書・実績報告書!AE275:AF288)</f>
        <v>0</v>
      </c>
      <c r="L12" s="24">
        <f ca="1">SUMIF(計画書・実績報告書!B275:D288,"手数料",計画書・実績報告書!AE275:AF288)</f>
        <v>0</v>
      </c>
      <c r="M12" s="22">
        <f t="shared" ca="1" si="0"/>
        <v>0</v>
      </c>
    </row>
    <row r="13" spans="1:17" ht="24" customHeight="1" x14ac:dyDescent="0.15">
      <c r="A13" s="23">
        <v>10</v>
      </c>
      <c r="B13" s="24">
        <f ca="1">SUMIF(計画書・実績報告書!B308:D321,"報償費",計画書・実績報告書!AE308:AF321)</f>
        <v>0</v>
      </c>
      <c r="C13" s="24">
        <f ca="1">SUMIF(計画書・実績報告書!B308:D321,"交通費",計画書・実績報告書!AE308:AF321)</f>
        <v>0</v>
      </c>
      <c r="D13" s="24">
        <f ca="1">SUMIF(計画書・実績報告書!B308:D321,"宿泊費",計画書・実績報告書!AE308:AF321)</f>
        <v>0</v>
      </c>
      <c r="E13" s="24">
        <f ca="1">SUMIF(計画書・実績報告書!B308:D321,"食糧費",計画書・実績報告書!AE308:AF321)</f>
        <v>0</v>
      </c>
      <c r="F13" s="24">
        <f ca="1">SUMIF(計画書・実績報告書!B308:D321,"燃料費",計画書・実績報告書!AE308:AF321)</f>
        <v>0</v>
      </c>
      <c r="G13" s="24">
        <f ca="1">SUMIF(計画書・実績報告書!B308:D321,"消耗品費",計画書・実績報告書!AE308:AF321)</f>
        <v>0</v>
      </c>
      <c r="H13" s="24">
        <f ca="1">SUMIF(計画書・実績報告書!B308:D321,"使用料",計画書・実績報告書!AE308:AF321)</f>
        <v>0</v>
      </c>
      <c r="I13" s="24">
        <f ca="1">SUMIF(計画書・実績報告書!B308:D321,"参加料",計画書・実績報告書!AE308:AF321)</f>
        <v>0</v>
      </c>
      <c r="J13" s="24">
        <f ca="1">SUMIF(計画書・実績報告書!B308:D321,"保険料",計画書・実績報告書!AE308:AF321)</f>
        <v>0</v>
      </c>
      <c r="K13" s="24">
        <f ca="1">SUMIF(計画書・実績報告書!B308:D321,"通信運搬費",計画書・実績報告書!AE308:AF321)</f>
        <v>0</v>
      </c>
      <c r="L13" s="24">
        <f ca="1">SUMIF(計画書・実績報告書!B308:D321,"手数料",計画書・実績報告書!AE308:AF321)</f>
        <v>0</v>
      </c>
      <c r="M13" s="22">
        <f t="shared" ca="1" si="0"/>
        <v>0</v>
      </c>
    </row>
    <row r="14" spans="1:17" ht="24" customHeight="1" x14ac:dyDescent="0.15">
      <c r="A14" s="23">
        <v>11</v>
      </c>
      <c r="B14" s="24">
        <f ca="1">SUMIF(計画書・実績報告書!AK11:AM24,"報償費",計画書・実績報告書!BN11:BO24)</f>
        <v>0</v>
      </c>
      <c r="C14" s="24">
        <f ca="1">SUMIF(計画書・実績報告書!AK11:AM24,"交通費",計画書・実績報告書!BN11:BO24)</f>
        <v>0</v>
      </c>
      <c r="D14" s="24">
        <f ca="1">SUMIF(計画書・実績報告書!AK11:AM24,"宿泊費",計画書・実績報告書!BN11:BO24)</f>
        <v>0</v>
      </c>
      <c r="E14" s="24">
        <f ca="1">SUMIF(計画書・実績報告書!AK11:AM24,"食糧費",計画書・実績報告書!BN11:BO24)</f>
        <v>0</v>
      </c>
      <c r="F14" s="24">
        <f ca="1">SUMIF(計画書・実績報告書!AK11:AM24,"燃料費",計画書・実績報告書!BN11:BO24)</f>
        <v>0</v>
      </c>
      <c r="G14" s="24">
        <f ca="1">SUMIF(計画書・実績報告書!AK11:AM24,"消耗品費",計画書・実績報告書!BN11:BO24)</f>
        <v>0</v>
      </c>
      <c r="H14" s="24">
        <f ca="1">SUMIF(計画書・実績報告書!AK11:AM24,"使用料",計画書・実績報告書!BN11:BO24)</f>
        <v>0</v>
      </c>
      <c r="I14" s="24">
        <f ca="1">SUMIF(計画書・実績報告書!AK11:AM24,"参加料",計画書・実績報告書!BN11:BO24)</f>
        <v>0</v>
      </c>
      <c r="J14" s="24">
        <f ca="1">SUMIF(計画書・実績報告書!AK11:AM24,"保険料",計画書・実績報告書!BN11:BO24)</f>
        <v>0</v>
      </c>
      <c r="K14" s="24">
        <f ca="1">SUMIF(計画書・実績報告書!AK11:AM24,"通信運搬費",計画書・実績報告書!BN11:BO24)</f>
        <v>0</v>
      </c>
      <c r="L14" s="24">
        <f ca="1">SUMIF(計画書・実績報告書!AK11:AM24,"手数料",計画書・実績報告書!BN11:BO24)</f>
        <v>0</v>
      </c>
      <c r="M14" s="22">
        <f t="shared" ca="1" si="0"/>
        <v>0</v>
      </c>
    </row>
    <row r="15" spans="1:17" ht="24" customHeight="1" x14ac:dyDescent="0.15">
      <c r="A15" s="23">
        <v>12</v>
      </c>
      <c r="B15" s="24">
        <f ca="1">SUMIF(計画書・実績報告書!AK44:AM57,"報償費",計画書・実績報告書!BN44:BO57)</f>
        <v>0</v>
      </c>
      <c r="C15" s="24">
        <f ca="1">SUMIF(計画書・実績報告書!AK44:AM57,"交通費",計画書・実績報告書!BN44:BO57)</f>
        <v>0</v>
      </c>
      <c r="D15" s="24">
        <f ca="1">SUMIF(計画書・実績報告書!AK44:AM57,"宿泊費",計画書・実績報告書!BN44:BO57)</f>
        <v>0</v>
      </c>
      <c r="E15" s="24">
        <f ca="1">SUMIF(計画書・実績報告書!AK44:AM57,"食糧費",計画書・実績報告書!BN44:BO57)</f>
        <v>0</v>
      </c>
      <c r="F15" s="24">
        <f ca="1">SUMIF(計画書・実績報告書!AK44:AM57,"燃料費",計画書・実績報告書!BN44:BO57)</f>
        <v>0</v>
      </c>
      <c r="G15" s="24">
        <f ca="1">SUMIF(計画書・実績報告書!AK44:AM57,"消耗品費",計画書・実績報告書!BN44:BO57)</f>
        <v>0</v>
      </c>
      <c r="H15" s="24">
        <f ca="1">SUMIF(計画書・実績報告書!AK44:AM57,"使用料",計画書・実績報告書!BN44:BO57)</f>
        <v>0</v>
      </c>
      <c r="I15" s="24">
        <f ca="1">SUMIF(計画書・実績報告書!AK44:AM57,"参加料",計画書・実績報告書!BN44:BO57)</f>
        <v>0</v>
      </c>
      <c r="J15" s="24">
        <f ca="1">SUMIF(計画書・実績報告書!AK44:AM57,"保険料",計画書・実績報告書!BN44:BO57)</f>
        <v>0</v>
      </c>
      <c r="K15" s="24">
        <f ca="1">SUMIF(計画書・実績報告書!AK44:AM57,"通信運搬費",計画書・実績報告書!BN44:BO57)</f>
        <v>0</v>
      </c>
      <c r="L15" s="24">
        <f ca="1">SUMIF(計画書・実績報告書!AK44:AM57,"手数料",計画書・実績報告書!BN44:BO57)</f>
        <v>0</v>
      </c>
      <c r="M15" s="22">
        <f t="shared" ca="1" si="0"/>
        <v>0</v>
      </c>
    </row>
    <row r="16" spans="1:17" ht="24" customHeight="1" x14ac:dyDescent="0.15">
      <c r="A16" s="23">
        <v>13</v>
      </c>
      <c r="B16" s="24">
        <f ca="1">SUMIF(計画書・実績報告書!AK77:AM90,"報償費",計画書・実績報告書!BN77:BO90)</f>
        <v>0</v>
      </c>
      <c r="C16" s="24">
        <f ca="1">SUMIF(計画書・実績報告書!AK77:AM90,"交通費",計画書・実績報告書!BN77:BO90)</f>
        <v>0</v>
      </c>
      <c r="D16" s="24">
        <f ca="1">SUMIF(計画書・実績報告書!AK77:AM90,"宿泊費",計画書・実績報告書!BN77:BO90)</f>
        <v>0</v>
      </c>
      <c r="E16" s="24">
        <f ca="1">SUMIF(計画書・実績報告書!AK77:AM90,"食糧費",計画書・実績報告書!BN77:BO90)</f>
        <v>0</v>
      </c>
      <c r="F16" s="24">
        <f ca="1">SUMIF(計画書・実績報告書!AK77:AM90,"燃料費",計画書・実績報告書!BN77:BO90)</f>
        <v>0</v>
      </c>
      <c r="G16" s="24">
        <f ca="1">SUMIF(計画書・実績報告書!AK77:AM90,"消耗品費",計画書・実績報告書!BN77:BO90)</f>
        <v>0</v>
      </c>
      <c r="H16" s="24">
        <f ca="1">SUMIF(計画書・実績報告書!AK77:AM90,"使用料",計画書・実績報告書!BN77:BO90)</f>
        <v>0</v>
      </c>
      <c r="I16" s="24">
        <f ca="1">SUMIF(計画書・実績報告書!AK77:AM90,"参加料",計画書・実績報告書!BN77:BO90)</f>
        <v>0</v>
      </c>
      <c r="J16" s="24">
        <f ca="1">SUMIF(計画書・実績報告書!AK77:AM90,"保険料",計画書・実績報告書!BN77:BO90)</f>
        <v>0</v>
      </c>
      <c r="K16" s="24">
        <f ca="1">SUMIF(計画書・実績報告書!AK77:AM90,"通信運搬費",計画書・実績報告書!BN77:BO90)</f>
        <v>0</v>
      </c>
      <c r="L16" s="24">
        <f ca="1">SUMIF(計画書・実績報告書!AK77:AM90,"手数料",計画書・実績報告書!BN77:BO90)</f>
        <v>0</v>
      </c>
      <c r="M16" s="22">
        <f t="shared" ca="1" si="0"/>
        <v>0</v>
      </c>
    </row>
    <row r="17" spans="1:13" ht="24" customHeight="1" x14ac:dyDescent="0.15">
      <c r="A17" s="23">
        <v>14</v>
      </c>
      <c r="B17" s="24">
        <f ca="1">SUMIF(計画書・実績報告書!AK110:AM123,"報償費",計画書・実績報告書!BN110:BO123)</f>
        <v>0</v>
      </c>
      <c r="C17" s="24">
        <f ca="1">SUMIF(計画書・実績報告書!AK110:AM123,"交通費",計画書・実績報告書!BN110:BO123)</f>
        <v>0</v>
      </c>
      <c r="D17" s="24">
        <f ca="1">SUMIF(計画書・実績報告書!AK110:AM123,"宿泊費",計画書・実績報告書!BN110:BO123)</f>
        <v>0</v>
      </c>
      <c r="E17" s="24">
        <f ca="1">SUMIF(計画書・実績報告書!AK110:AM123,"食糧費",計画書・実績報告書!BN110:BO123)</f>
        <v>0</v>
      </c>
      <c r="F17" s="24">
        <f ca="1">SUMIF(計画書・実績報告書!AK110:AM123,"燃料費",計画書・実績報告書!BN110:BO123)</f>
        <v>0</v>
      </c>
      <c r="G17" s="24">
        <f ca="1">SUMIF(計画書・実績報告書!AK110:AM123,"消耗品費",計画書・実績報告書!BN110:BO123)</f>
        <v>0</v>
      </c>
      <c r="H17" s="24">
        <f ca="1">SUMIF(計画書・実績報告書!AK110:AM123,"使用料",計画書・実績報告書!BN110:BO123)</f>
        <v>0</v>
      </c>
      <c r="I17" s="24">
        <f ca="1">SUMIF(計画書・実績報告書!AK110:AM123,"参加料",計画書・実績報告書!BN110:BO123)</f>
        <v>0</v>
      </c>
      <c r="J17" s="24">
        <f ca="1">SUMIF(計画書・実績報告書!AK110:AM123,"保険料",計画書・実績報告書!BN110:BO123)</f>
        <v>0</v>
      </c>
      <c r="K17" s="24">
        <f ca="1">SUMIF(計画書・実績報告書!AK110:AM123,"通信運搬費",計画書・実績報告書!BN110:BO123)</f>
        <v>0</v>
      </c>
      <c r="L17" s="24">
        <f ca="1">SUMIF(計画書・実績報告書!AK110:AM123,"手数料",計画書・実績報告書!BN110:BO123)</f>
        <v>0</v>
      </c>
      <c r="M17" s="22">
        <f t="shared" ca="1" si="0"/>
        <v>0</v>
      </c>
    </row>
    <row r="18" spans="1:13" ht="24" customHeight="1" x14ac:dyDescent="0.15">
      <c r="A18" s="23">
        <v>15</v>
      </c>
      <c r="B18" s="24">
        <f ca="1">SUMIF(計画書・実績報告書!AK143:AM156,"報償費",計画書・実績報告書!BN143:BO156)</f>
        <v>0</v>
      </c>
      <c r="C18" s="24">
        <f ca="1">SUMIF(計画書・実績報告書!AK143:AM156,"交通費",計画書・実績報告書!BN143:BO156)</f>
        <v>0</v>
      </c>
      <c r="D18" s="24">
        <f ca="1">SUMIF(計画書・実績報告書!AK143:AM156,"宿泊費",計画書・実績報告書!BN143:BO156)</f>
        <v>0</v>
      </c>
      <c r="E18" s="24">
        <f ca="1">SUMIF(計画書・実績報告書!AK143:AM156,"食糧費",計画書・実績報告書!BN143:BO156)</f>
        <v>0</v>
      </c>
      <c r="F18" s="24">
        <f ca="1">SUMIF(計画書・実績報告書!AK143:AM156,"燃料費",計画書・実績報告書!BN143:BO156)</f>
        <v>0</v>
      </c>
      <c r="G18" s="24">
        <f ca="1">SUMIF(計画書・実績報告書!AK143:AM156,"消耗品費",計画書・実績報告書!BN143:BO156)</f>
        <v>0</v>
      </c>
      <c r="H18" s="24">
        <f ca="1">SUMIF(計画書・実績報告書!AK143:AM156,"使用料",計画書・実績報告書!BN143:BO156)</f>
        <v>0</v>
      </c>
      <c r="I18" s="24">
        <f ca="1">SUMIF(計画書・実績報告書!AK143:AM156,"参加料",計画書・実績報告書!BN143:BO156)</f>
        <v>0</v>
      </c>
      <c r="J18" s="24">
        <f ca="1">SUMIF(計画書・実績報告書!AK143:AM156,"保険料",計画書・実績報告書!BN143:BO156)</f>
        <v>0</v>
      </c>
      <c r="K18" s="24">
        <f ca="1">SUMIF(計画書・実績報告書!AK143:AM156,"通信運搬費",計画書・実績報告書!BN143:BO156)</f>
        <v>0</v>
      </c>
      <c r="L18" s="24">
        <f ca="1">SUMIF(計画書・実績報告書!AK143:AM156,"手数料",計画書・実績報告書!BN143:BO156)</f>
        <v>0</v>
      </c>
      <c r="M18" s="22">
        <f t="shared" ca="1" si="0"/>
        <v>0</v>
      </c>
    </row>
    <row r="19" spans="1:13" ht="24" customHeight="1" x14ac:dyDescent="0.15">
      <c r="A19" s="23">
        <v>16</v>
      </c>
      <c r="B19" s="24">
        <f ca="1">SUMIF(計画書・実績報告書!AK176:AM189,"報償費",計画書・実績報告書!BN176:BO189)</f>
        <v>0</v>
      </c>
      <c r="C19" s="24">
        <f ca="1">SUMIF(計画書・実績報告書!AK176:AM189,"交通費",計画書・実績報告書!BN176:BO189)</f>
        <v>0</v>
      </c>
      <c r="D19" s="24">
        <f ca="1">SUMIF(計画書・実績報告書!AK176:AM189,"宿泊費",計画書・実績報告書!BN176:BO189)</f>
        <v>0</v>
      </c>
      <c r="E19" s="24">
        <f ca="1">SUMIF(計画書・実績報告書!AK176:AM189,"食糧費",計画書・実績報告書!BN176:BO189)</f>
        <v>0</v>
      </c>
      <c r="F19" s="24">
        <f ca="1">SUMIF(計画書・実績報告書!AK176:AM189,"燃料費",計画書・実績報告書!BN176:BO189)</f>
        <v>0</v>
      </c>
      <c r="G19" s="24">
        <f ca="1">SUMIF(計画書・実績報告書!AK176:AM189,"消耗品費",計画書・実績報告書!BN176:BO189)</f>
        <v>0</v>
      </c>
      <c r="H19" s="24">
        <f ca="1">SUMIF(計画書・実績報告書!AK176:AM189,"使用料",計画書・実績報告書!BN176:BO189)</f>
        <v>0</v>
      </c>
      <c r="I19" s="24">
        <f ca="1">SUMIF(計画書・実績報告書!AK176:AM189,"参加料",計画書・実績報告書!BN176:BO189)</f>
        <v>0</v>
      </c>
      <c r="J19" s="24">
        <f ca="1">SUMIF(計画書・実績報告書!AK176:AM189,"保険料",計画書・実績報告書!BN176:BO189)</f>
        <v>0</v>
      </c>
      <c r="K19" s="24">
        <f ca="1">SUMIF(計画書・実績報告書!AK176:AM189,"通信運搬費",計画書・実績報告書!BN176:BO189)</f>
        <v>0</v>
      </c>
      <c r="L19" s="24">
        <f ca="1">SUMIF(計画書・実績報告書!AK176:AM189,"手数料",計画書・実績報告書!BN176:BO189)</f>
        <v>0</v>
      </c>
      <c r="M19" s="22">
        <f t="shared" ca="1" si="0"/>
        <v>0</v>
      </c>
    </row>
    <row r="20" spans="1:13" ht="24" customHeight="1" x14ac:dyDescent="0.15">
      <c r="A20" s="23">
        <v>17</v>
      </c>
      <c r="B20" s="24">
        <f ca="1">SUMIF(計画書・実績報告書!AK209:AM222,"報償費",計画書・実績報告書!BN209:BO222)</f>
        <v>0</v>
      </c>
      <c r="C20" s="24">
        <f ca="1">SUMIF(計画書・実績報告書!AK209:AM222,"交通費",計画書・実績報告書!BN209:BO222)</f>
        <v>0</v>
      </c>
      <c r="D20" s="24">
        <f ca="1">SUMIF(計画書・実績報告書!AK209:AM222,"宿泊費",計画書・実績報告書!BN209:BO222)</f>
        <v>0</v>
      </c>
      <c r="E20" s="24">
        <f ca="1">SUMIF(計画書・実績報告書!AK209:AM222,"食糧費",計画書・実績報告書!BN209:BO222)</f>
        <v>0</v>
      </c>
      <c r="F20" s="24">
        <f ca="1">SUMIF(計画書・実績報告書!AK209:AM222,"燃料費",計画書・実績報告書!BN209:BO222)</f>
        <v>0</v>
      </c>
      <c r="G20" s="24">
        <f ca="1">SUMIF(計画書・実績報告書!AK209:AM222,"消耗品費",計画書・実績報告書!BN209:BO222)</f>
        <v>0</v>
      </c>
      <c r="H20" s="24">
        <f ca="1">SUMIF(計画書・実績報告書!AK209:AM222,"使用料",計画書・実績報告書!BN209:BO222)</f>
        <v>0</v>
      </c>
      <c r="I20" s="24">
        <f ca="1">SUMIF(計画書・実績報告書!AK209:AM222,"参加料",計画書・実績報告書!BN209:BO222)</f>
        <v>0</v>
      </c>
      <c r="J20" s="24">
        <f ca="1">SUMIF(計画書・実績報告書!AK209:AM222,"保険料",計画書・実績報告書!BN209:BO222)</f>
        <v>0</v>
      </c>
      <c r="K20" s="24">
        <f ca="1">SUMIF(計画書・実績報告書!AK209:AM222,"通信運搬費",計画書・実績報告書!BN209:BO222)</f>
        <v>0</v>
      </c>
      <c r="L20" s="24">
        <f ca="1">SUMIF(計画書・実績報告書!AK209:AM222,"手数料",計画書・実績報告書!BN209:BO222)</f>
        <v>0</v>
      </c>
      <c r="M20" s="22">
        <f t="shared" ca="1" si="0"/>
        <v>0</v>
      </c>
    </row>
    <row r="21" spans="1:13" ht="24" customHeight="1" x14ac:dyDescent="0.15">
      <c r="A21" s="23">
        <v>18</v>
      </c>
      <c r="B21" s="24">
        <f ca="1">SUMIF(計画書・実績報告書!AK242:AM255,"報償費",計画書・実績報告書!BN242:BO255)</f>
        <v>0</v>
      </c>
      <c r="C21" s="24">
        <f ca="1">SUMIF(計画書・実績報告書!AK242:AM255,"交通費",計画書・実績報告書!BN242:BO255)</f>
        <v>0</v>
      </c>
      <c r="D21" s="24">
        <f ca="1">SUMIF(計画書・実績報告書!AK242:AM255,"宿泊費",計画書・実績報告書!BN242:BO255)</f>
        <v>0</v>
      </c>
      <c r="E21" s="24">
        <f ca="1">SUMIF(計画書・実績報告書!AK242:AM255,"食糧費",計画書・実績報告書!BN242:BO255)</f>
        <v>0</v>
      </c>
      <c r="F21" s="24">
        <f ca="1">SUMIF(計画書・実績報告書!AK242:AM255,"燃料費",計画書・実績報告書!BN242:BO255)</f>
        <v>0</v>
      </c>
      <c r="G21" s="24">
        <f ca="1">SUMIF(計画書・実績報告書!AK242:AM255,"消耗品費",計画書・実績報告書!BN242:BO255)</f>
        <v>0</v>
      </c>
      <c r="H21" s="24">
        <f ca="1">SUMIF(計画書・実績報告書!AK242:AM255,"使用料",計画書・実績報告書!BN242:BO255)</f>
        <v>0</v>
      </c>
      <c r="I21" s="24">
        <f ca="1">SUMIF(計画書・実績報告書!AK242:AM255,"参加料",計画書・実績報告書!BN242:BO255)</f>
        <v>0</v>
      </c>
      <c r="J21" s="24">
        <f ca="1">SUMIF(計画書・実績報告書!AK242:AM255,"保険料",計画書・実績報告書!BN242:BO255)</f>
        <v>0</v>
      </c>
      <c r="K21" s="24">
        <f ca="1">SUMIF(計画書・実績報告書!AK242:AM255,"通信運搬費",計画書・実績報告書!BN242:BO255)</f>
        <v>0</v>
      </c>
      <c r="L21" s="24">
        <f ca="1">SUMIF(計画書・実績報告書!AK242:AM255,"手数料",計画書・実績報告書!BN242:BO255)</f>
        <v>0</v>
      </c>
      <c r="M21" s="22">
        <f t="shared" ca="1" si="0"/>
        <v>0</v>
      </c>
    </row>
    <row r="22" spans="1:13" ht="24" customHeight="1" x14ac:dyDescent="0.15">
      <c r="A22" s="23">
        <v>19</v>
      </c>
      <c r="B22" s="24">
        <f ca="1">SUMIF(計画書・実績報告書!AK275:AM288,"報償費",計画書・実績報告書!BN275:BO288)</f>
        <v>0</v>
      </c>
      <c r="C22" s="24">
        <f ca="1">SUMIF(計画書・実績報告書!AK275:AM288,"交通費",計画書・実績報告書!BN275:BO288)</f>
        <v>0</v>
      </c>
      <c r="D22" s="24">
        <f ca="1">SUMIF(計画書・実績報告書!AK275:AM288,"宿泊費",計画書・実績報告書!BN275:BO288)</f>
        <v>0</v>
      </c>
      <c r="E22" s="24">
        <f ca="1">SUMIF(計画書・実績報告書!AK275:AM288,"食糧費",計画書・実績報告書!BN275:BO288)</f>
        <v>0</v>
      </c>
      <c r="F22" s="24">
        <f ca="1">SUMIF(計画書・実績報告書!AK275:AM288,"燃料費",計画書・実績報告書!BN275:BO288)</f>
        <v>0</v>
      </c>
      <c r="G22" s="24">
        <f ca="1">SUMIF(計画書・実績報告書!AK275:AM288,"消耗品費",計画書・実績報告書!BN275:BO288)</f>
        <v>0</v>
      </c>
      <c r="H22" s="24">
        <f ca="1">SUMIF(計画書・実績報告書!AK275:AM288,"使用料",計画書・実績報告書!BN275:BO288)</f>
        <v>0</v>
      </c>
      <c r="I22" s="24">
        <f ca="1">SUMIF(計画書・実績報告書!AK275:AM288,"参加料",計画書・実績報告書!BN275:BO288)</f>
        <v>0</v>
      </c>
      <c r="J22" s="24">
        <f ca="1">SUMIF(計画書・実績報告書!AK275:AM288,"保険料",計画書・実績報告書!BN275:BO288)</f>
        <v>0</v>
      </c>
      <c r="K22" s="24">
        <f ca="1">SUMIF(計画書・実績報告書!AK275:AM288,"通信運搬費",計画書・実績報告書!BN275:BO288)</f>
        <v>0</v>
      </c>
      <c r="L22" s="24">
        <f ca="1">SUMIF(計画書・実績報告書!AK275:AM288,"手数料",計画書・実績報告書!BN275:BO288)</f>
        <v>0</v>
      </c>
      <c r="M22" s="22">
        <f t="shared" ca="1" si="0"/>
        <v>0</v>
      </c>
    </row>
    <row r="23" spans="1:13" ht="24" customHeight="1" x14ac:dyDescent="0.15">
      <c r="A23" s="23">
        <v>20</v>
      </c>
      <c r="B23" s="24">
        <f ca="1">SUMIF(計画書・実績報告書!AK308:AM321,"報償費",計画書・実績報告書!BN308:BO321)</f>
        <v>0</v>
      </c>
      <c r="C23" s="24">
        <f ca="1">SUMIF(計画書・実績報告書!AK308:AM321,"交通費",計画書・実績報告書!BN308:BO321)</f>
        <v>0</v>
      </c>
      <c r="D23" s="24">
        <f ca="1">SUMIF(計画書・実績報告書!AK308:AM321,"宿泊費",計画書・実績報告書!BN308:BO321)</f>
        <v>0</v>
      </c>
      <c r="E23" s="24">
        <f ca="1">SUMIF(計画書・実績報告書!AK308:AM321,"食糧費",計画書・実績報告書!BN308:BO321)</f>
        <v>0</v>
      </c>
      <c r="F23" s="24">
        <f ca="1">SUMIF(計画書・実績報告書!AK308:AM321,"燃料費",計画書・実績報告書!BN308:BO321)</f>
        <v>0</v>
      </c>
      <c r="G23" s="24">
        <f ca="1">SUMIF(計画書・実績報告書!AK308:AM321,"消耗品費",計画書・実績報告書!BN308:BO321)</f>
        <v>0</v>
      </c>
      <c r="H23" s="24">
        <f ca="1">SUMIF(計画書・実績報告書!AK308:AM321,"使用料",計画書・実績報告書!BN308:BO321)</f>
        <v>0</v>
      </c>
      <c r="I23" s="24">
        <f ca="1">SUMIF(計画書・実績報告書!AK308:AM321,"参加料",計画書・実績報告書!BN308:BO321)</f>
        <v>0</v>
      </c>
      <c r="J23" s="24">
        <f ca="1">SUMIF(計画書・実績報告書!AK308:AM321,"保険料",計画書・実績報告書!BN308:BO321)</f>
        <v>0</v>
      </c>
      <c r="K23" s="24">
        <f ca="1">SUMIF(計画書・実績報告書!AK308:AM321,"通信運搬費",計画書・実績報告書!BN308:BO321)</f>
        <v>0</v>
      </c>
      <c r="L23" s="24">
        <f ca="1">SUMIF(計画書・実績報告書!AK308:AM321,"手数料",計画書・実績報告書!BN308:BO321)</f>
        <v>0</v>
      </c>
      <c r="M23" s="22">
        <f t="shared" ca="1" si="0"/>
        <v>0</v>
      </c>
    </row>
    <row r="24" spans="1:13" ht="24" customHeight="1" x14ac:dyDescent="0.15">
      <c r="A24" s="23">
        <v>21</v>
      </c>
      <c r="B24" s="24">
        <f ca="1">SUMIF(計画書・実績報告書!BT11:BV24,"報償費",計画書・実績報告書!CW11:CX24)</f>
        <v>0</v>
      </c>
      <c r="C24" s="24">
        <f ca="1">SUMIF(計画書・実績報告書!BT11:BV24,"交通費",計画書・実績報告書!CW11:CX24)</f>
        <v>0</v>
      </c>
      <c r="D24" s="24">
        <f ca="1">SUMIF(計画書・実績報告書!BT11:BV24,"宿泊費",計画書・実績報告書!CW11:CX24)</f>
        <v>0</v>
      </c>
      <c r="E24" s="24">
        <f ca="1">SUMIF(計画書・実績報告書!BT11:BV24,"食糧費",計画書・実績報告書!CW11:CX24)</f>
        <v>0</v>
      </c>
      <c r="F24" s="24">
        <f ca="1">SUMIF(計画書・実績報告書!BT11:BV24,"燃料費",計画書・実績報告書!CW11:CX24)</f>
        <v>0</v>
      </c>
      <c r="G24" s="24">
        <f ca="1">SUMIF(計画書・実績報告書!BT11:BV24,"消耗品費",計画書・実績報告書!CW11:CX24)</f>
        <v>0</v>
      </c>
      <c r="H24" s="24">
        <f ca="1">SUMIF(計画書・実績報告書!BT11:BV24,"使用料",計画書・実績報告書!CW11:CX24)</f>
        <v>0</v>
      </c>
      <c r="I24" s="24">
        <f ca="1">SUMIF(計画書・実績報告書!BT11:BV24,"参加料",計画書・実績報告書!CW11:CX24)</f>
        <v>0</v>
      </c>
      <c r="J24" s="24">
        <f ca="1">SUMIF(計画書・実績報告書!BT11:BV24,"保険料",計画書・実績報告書!CW11:CX24)</f>
        <v>0</v>
      </c>
      <c r="K24" s="24">
        <f ca="1">SUMIF(計画書・実績報告書!BT11:BV24,"通信運搬費",計画書・実績報告書!CW11:CX24)</f>
        <v>0</v>
      </c>
      <c r="L24" s="24">
        <f ca="1">SUMIF(計画書・実績報告書!BT11:BV24,"手数料",計画書・実績報告書!CW11:CX24)</f>
        <v>0</v>
      </c>
      <c r="M24" s="22">
        <f t="shared" ca="1" si="0"/>
        <v>0</v>
      </c>
    </row>
    <row r="25" spans="1:13" ht="24" customHeight="1" x14ac:dyDescent="0.15">
      <c r="A25" s="23">
        <v>22</v>
      </c>
      <c r="B25" s="24">
        <f ca="1">SUMIF(計画書・実績報告書!BT44:BV57,"報償費",計画書・実績報告書!CW44:CX57)</f>
        <v>0</v>
      </c>
      <c r="C25" s="24">
        <f ca="1">SUMIF(計画書・実績報告書!BT44:BV57,"交通費",計画書・実績報告書!CW44:CX57)</f>
        <v>0</v>
      </c>
      <c r="D25" s="24">
        <f ca="1">SUMIF(計画書・実績報告書!BT44:BV57,"宿泊費",計画書・実績報告書!CW44:CX57)</f>
        <v>0</v>
      </c>
      <c r="E25" s="24">
        <f ca="1">SUMIF(計画書・実績報告書!BT44:BV57,"食糧費",計画書・実績報告書!CW44:CX57)</f>
        <v>0</v>
      </c>
      <c r="F25" s="24">
        <f ca="1">SUMIF(計画書・実績報告書!BT44:BV57,"燃料費",計画書・実績報告書!CW44:CX57)</f>
        <v>0</v>
      </c>
      <c r="G25" s="24">
        <f ca="1">SUMIF(計画書・実績報告書!BT44:BV57,"消耗品費",計画書・実績報告書!CW44:CX57)</f>
        <v>0</v>
      </c>
      <c r="H25" s="24">
        <f ca="1">SUMIF(計画書・実績報告書!BT44:BV57,"使用料",計画書・実績報告書!CW44:CX57)</f>
        <v>0</v>
      </c>
      <c r="I25" s="24">
        <f ca="1">SUMIF(計画書・実績報告書!BT44:BV57,"参加料",計画書・実績報告書!CW44:CX57)</f>
        <v>0</v>
      </c>
      <c r="J25" s="24">
        <f ca="1">SUMIF(計画書・実績報告書!BT44:BV57,"保険料",計画書・実績報告書!CW44:CX57)</f>
        <v>0</v>
      </c>
      <c r="K25" s="24">
        <f ca="1">SUMIF(計画書・実績報告書!BT44:BV57,"通信運搬費",計画書・実績報告書!CW44:CX57)</f>
        <v>0</v>
      </c>
      <c r="L25" s="24">
        <f ca="1">SUMIF(計画書・実績報告書!BT44:BV57,"手数料",計画書・実績報告書!CW44:CX57)</f>
        <v>0</v>
      </c>
      <c r="M25" s="22">
        <f t="shared" ca="1" si="0"/>
        <v>0</v>
      </c>
    </row>
    <row r="26" spans="1:13" ht="24" customHeight="1" x14ac:dyDescent="0.15">
      <c r="A26" s="23">
        <v>23</v>
      </c>
      <c r="B26" s="24">
        <f ca="1">SUMIF(計画書・実績報告書!BT77:BV90,"報償費",計画書・実績報告書!CW77:CX90)</f>
        <v>0</v>
      </c>
      <c r="C26" s="24">
        <f ca="1">SUMIF(計画書・実績報告書!BT77:BV90,"交通費",計画書・実績報告書!CW77:CX90)</f>
        <v>0</v>
      </c>
      <c r="D26" s="24">
        <f ca="1">SUMIF(計画書・実績報告書!BT77:BV90,"宿泊費",計画書・実績報告書!CW77:CX90)</f>
        <v>0</v>
      </c>
      <c r="E26" s="24">
        <f ca="1">SUMIF(計画書・実績報告書!BT77:BV90,"食糧費",計画書・実績報告書!CW77:CX90)</f>
        <v>0</v>
      </c>
      <c r="F26" s="24">
        <f ca="1">SUMIF(計画書・実績報告書!BT77:BV90,"燃料費",計画書・実績報告書!CW77:CX90)</f>
        <v>0</v>
      </c>
      <c r="G26" s="24">
        <f ca="1">SUMIF(計画書・実績報告書!BT77:BV90,"消耗品費",計画書・実績報告書!CW77:CX90)</f>
        <v>0</v>
      </c>
      <c r="H26" s="24">
        <f ca="1">SUMIF(計画書・実績報告書!BT77:BV90,"使用料",計画書・実績報告書!CW77:CX90)</f>
        <v>0</v>
      </c>
      <c r="I26" s="24">
        <f ca="1">SUMIF(計画書・実績報告書!BT77:BV90,"参加料",計画書・実績報告書!CW77:CX90)</f>
        <v>0</v>
      </c>
      <c r="J26" s="24">
        <f ca="1">SUMIF(計画書・実績報告書!BT77:BV90,"保険料",計画書・実績報告書!CW77:CX90)</f>
        <v>0</v>
      </c>
      <c r="K26" s="24">
        <f ca="1">SUMIF(計画書・実績報告書!BT77:BV90,"通信運搬費",計画書・実績報告書!CW77:CX90)</f>
        <v>0</v>
      </c>
      <c r="L26" s="24">
        <f ca="1">SUMIF(計画書・実績報告書!BT77:BV90,"手数料",計画書・実績報告書!CW77:CX90)</f>
        <v>0</v>
      </c>
      <c r="M26" s="22">
        <f t="shared" ca="1" si="0"/>
        <v>0</v>
      </c>
    </row>
    <row r="27" spans="1:13" ht="24" customHeight="1" x14ac:dyDescent="0.15">
      <c r="A27" s="23">
        <v>24</v>
      </c>
      <c r="B27" s="24">
        <f ca="1">SUMIF(計画書・実績報告書!BT110:BV123,"報償費",計画書・実績報告書!CW110:CX123)</f>
        <v>0</v>
      </c>
      <c r="C27" s="24">
        <f ca="1">SUMIF(計画書・実績報告書!BT110:BV123,"交通費",計画書・実績報告書!CW110:CX123)</f>
        <v>0</v>
      </c>
      <c r="D27" s="24">
        <f ca="1">SUMIF(計画書・実績報告書!BT110:BV123,"宿泊費",計画書・実績報告書!CW110:CX123)</f>
        <v>0</v>
      </c>
      <c r="E27" s="24">
        <f ca="1">SUMIF(計画書・実績報告書!BT110:BV123,"食糧費",計画書・実績報告書!CW110:CX123)</f>
        <v>0</v>
      </c>
      <c r="F27" s="24">
        <f ca="1">SUMIF(計画書・実績報告書!BT110:BV123,"燃料費",計画書・実績報告書!CW110:CX123)</f>
        <v>0</v>
      </c>
      <c r="G27" s="24">
        <f ca="1">SUMIF(計画書・実績報告書!BT110:BV123,"消耗品費",計画書・実績報告書!CW110:CX123)</f>
        <v>0</v>
      </c>
      <c r="H27" s="24">
        <f ca="1">SUMIF(計画書・実績報告書!BT110:BV123,"使用料",計画書・実績報告書!CW110:CX123)</f>
        <v>0</v>
      </c>
      <c r="I27" s="24">
        <f ca="1">SUMIF(計画書・実績報告書!BT110:BV123,"参加料",計画書・実績報告書!CW110:CX123)</f>
        <v>0</v>
      </c>
      <c r="J27" s="24">
        <f ca="1">SUMIF(計画書・実績報告書!BT110:BV123,"保険料",計画書・実績報告書!CW110:CX123)</f>
        <v>0</v>
      </c>
      <c r="K27" s="24">
        <f ca="1">SUMIF(計画書・実績報告書!BT110:BV123,"通信運搬費",計画書・実績報告書!CW110:CX123)</f>
        <v>0</v>
      </c>
      <c r="L27" s="24">
        <f ca="1">SUMIF(計画書・実績報告書!BT110:BV123,"手数料",計画書・実績報告書!CW110:CX123)</f>
        <v>0</v>
      </c>
      <c r="M27" s="22">
        <f t="shared" ca="1" si="0"/>
        <v>0</v>
      </c>
    </row>
    <row r="28" spans="1:13" ht="24" customHeight="1" x14ac:dyDescent="0.15">
      <c r="A28" s="23">
        <v>25</v>
      </c>
      <c r="B28" s="24">
        <f ca="1">SUMIF(計画書・実績報告書!BT143:BV156,"報償費",計画書・実績報告書!CW143:CX156)</f>
        <v>0</v>
      </c>
      <c r="C28" s="24">
        <f ca="1">SUMIF(計画書・実績報告書!BT143:BV156,"交通費",計画書・実績報告書!CW143:CX156)</f>
        <v>0</v>
      </c>
      <c r="D28" s="24">
        <f ca="1">SUMIF(計画書・実績報告書!BT143:BV156,"宿泊費",計画書・実績報告書!CW143:CX156)</f>
        <v>0</v>
      </c>
      <c r="E28" s="24">
        <f ca="1">SUMIF(計画書・実績報告書!BT143:BV156,"食糧費",計画書・実績報告書!CW143:CX156)</f>
        <v>0</v>
      </c>
      <c r="F28" s="24">
        <f ca="1">SUMIF(計画書・実績報告書!BT143:BV156,"燃料費",計画書・実績報告書!CW143:CX156)</f>
        <v>0</v>
      </c>
      <c r="G28" s="24">
        <f ca="1">SUMIF(計画書・実績報告書!BT143:BV156,"消耗品費",計画書・実績報告書!CW143:CX156)</f>
        <v>0</v>
      </c>
      <c r="H28" s="24">
        <f ca="1">SUMIF(計画書・実績報告書!BT143:BV156,"使用料",計画書・実績報告書!CW143:CX156)</f>
        <v>0</v>
      </c>
      <c r="I28" s="24">
        <f ca="1">SUMIF(計画書・実績報告書!BT143:BV156,"参加料",計画書・実績報告書!CW143:CX156)</f>
        <v>0</v>
      </c>
      <c r="J28" s="24">
        <f ca="1">SUMIF(計画書・実績報告書!BT143:BV156,"保険料",計画書・実績報告書!CW143:CX156)</f>
        <v>0</v>
      </c>
      <c r="K28" s="24">
        <f ca="1">SUMIF(計画書・実績報告書!BT143:BV156,"通信運搬費",計画書・実績報告書!CW143:CX156)</f>
        <v>0</v>
      </c>
      <c r="L28" s="24">
        <f ca="1">SUMIF(計画書・実績報告書!BT143:BV156,"手数料",計画書・実績報告書!CW143:CX156)</f>
        <v>0</v>
      </c>
      <c r="M28" s="22">
        <f t="shared" ca="1" si="0"/>
        <v>0</v>
      </c>
    </row>
    <row r="29" spans="1:13" ht="24" customHeight="1" x14ac:dyDescent="0.15">
      <c r="A29" s="23">
        <v>26</v>
      </c>
      <c r="B29" s="24">
        <f ca="1">SUMIF(計画書・実績報告書!BT176:BV189,"報償費",計画書・実績報告書!CW176:CX189)</f>
        <v>0</v>
      </c>
      <c r="C29" s="24">
        <f ca="1">SUMIF(計画書・実績報告書!BT176:BV189,"交通費",計画書・実績報告書!CW176:CX189)</f>
        <v>0</v>
      </c>
      <c r="D29" s="24">
        <f ca="1">SUMIF(計画書・実績報告書!BT176:BV189,"宿泊費",計画書・実績報告書!CW176:CX189)</f>
        <v>0</v>
      </c>
      <c r="E29" s="24">
        <f ca="1">SUMIF(計画書・実績報告書!BT176:BV189,"食糧費",計画書・実績報告書!CW176:CX189)</f>
        <v>0</v>
      </c>
      <c r="F29" s="24">
        <f ca="1">SUMIF(計画書・実績報告書!BT176:BV189,"燃料費",計画書・実績報告書!CW176:CX189)</f>
        <v>0</v>
      </c>
      <c r="G29" s="24">
        <f ca="1">SUMIF(計画書・実績報告書!BT176:BV189,"消耗品費",計画書・実績報告書!CW176:CX189)</f>
        <v>0</v>
      </c>
      <c r="H29" s="24">
        <f ca="1">SUMIF(計画書・実績報告書!BT176:BV189,"使用料",計画書・実績報告書!CW176:CX189)</f>
        <v>0</v>
      </c>
      <c r="I29" s="24">
        <f ca="1">SUMIF(計画書・実績報告書!BT176:BV189,"参加料",計画書・実績報告書!CW176:CX189)</f>
        <v>0</v>
      </c>
      <c r="J29" s="24">
        <f ca="1">SUMIF(計画書・実績報告書!BT176:BV189,"保険料",計画書・実績報告書!CW176:CX189)</f>
        <v>0</v>
      </c>
      <c r="K29" s="24">
        <f ca="1">SUMIF(計画書・実績報告書!BT176:BV189,"通信運搬費",計画書・実績報告書!CW176:CX189)</f>
        <v>0</v>
      </c>
      <c r="L29" s="24">
        <f ca="1">SUMIF(計画書・実績報告書!BT176:BV189,"手数料",計画書・実績報告書!CW176:CX189)</f>
        <v>0</v>
      </c>
      <c r="M29" s="22">
        <f t="shared" ca="1" si="0"/>
        <v>0</v>
      </c>
    </row>
    <row r="30" spans="1:13" ht="24" customHeight="1" x14ac:dyDescent="0.15">
      <c r="A30" s="23">
        <v>27</v>
      </c>
      <c r="B30" s="24">
        <f ca="1">SUMIF(計画書・実績報告書!BT209:BV222,"報償費",計画書・実績報告書!CW209:CX222)</f>
        <v>0</v>
      </c>
      <c r="C30" s="24">
        <f ca="1">SUMIF(計画書・実績報告書!BT209:BV222,"交通費",計画書・実績報告書!CW209:CX222)</f>
        <v>0</v>
      </c>
      <c r="D30" s="24">
        <f ca="1">SUMIF(計画書・実績報告書!BT209:BV222,"宿泊費",計画書・実績報告書!CW209:CX222)</f>
        <v>0</v>
      </c>
      <c r="E30" s="24">
        <f ca="1">SUMIF(計画書・実績報告書!BT209:BV222,"食糧費",計画書・実績報告書!CW209:CX222)</f>
        <v>0</v>
      </c>
      <c r="F30" s="24">
        <f ca="1">SUMIF(計画書・実績報告書!BT209:BV222,"燃料費",計画書・実績報告書!CW209:CX222)</f>
        <v>0</v>
      </c>
      <c r="G30" s="24">
        <f ca="1">SUMIF(計画書・実績報告書!BT209:BV222,"消耗品費",計画書・実績報告書!CW209:CX222)</f>
        <v>0</v>
      </c>
      <c r="H30" s="24">
        <f ca="1">SUMIF(計画書・実績報告書!BT209:BV222,"使用料",計画書・実績報告書!CW209:CX222)</f>
        <v>0</v>
      </c>
      <c r="I30" s="24">
        <f ca="1">SUMIF(計画書・実績報告書!BT209:BV222,"参加料",計画書・実績報告書!CW209:CX222)</f>
        <v>0</v>
      </c>
      <c r="J30" s="24">
        <f ca="1">SUMIF(計画書・実績報告書!BT209:BV222,"保険料",計画書・実績報告書!CW209:CX222)</f>
        <v>0</v>
      </c>
      <c r="K30" s="24">
        <f ca="1">SUMIF(計画書・実績報告書!BT209:BV222,"通信運搬費",計画書・実績報告書!CW209:CX222)</f>
        <v>0</v>
      </c>
      <c r="L30" s="24">
        <f ca="1">SUMIF(計画書・実績報告書!BT209:BV222,"手数料",計画書・実績報告書!CW209:CX222)</f>
        <v>0</v>
      </c>
      <c r="M30" s="22">
        <f t="shared" ca="1" si="0"/>
        <v>0</v>
      </c>
    </row>
    <row r="31" spans="1:13" ht="24" customHeight="1" x14ac:dyDescent="0.15">
      <c r="A31" s="23">
        <v>28</v>
      </c>
      <c r="B31" s="24">
        <f ca="1">SUMIF(計画書・実績報告書!BT242:BV255,"報償費",計画書・実績報告書!CW242:CX255)</f>
        <v>0</v>
      </c>
      <c r="C31" s="24">
        <f ca="1">SUMIF(計画書・実績報告書!BT242:BV255,"交通費",計画書・実績報告書!CW242:CX255)</f>
        <v>0</v>
      </c>
      <c r="D31" s="24">
        <f ca="1">SUMIF(計画書・実績報告書!BT242:BV255,"宿泊費",計画書・実績報告書!CW242:CX255)</f>
        <v>0</v>
      </c>
      <c r="E31" s="24">
        <f ca="1">SUMIF(計画書・実績報告書!BT242:BV255,"食糧費",計画書・実績報告書!CW242:CX255)</f>
        <v>0</v>
      </c>
      <c r="F31" s="24">
        <f ca="1">SUMIF(計画書・実績報告書!BT242:BV255,"燃料費",計画書・実績報告書!CW242:CX255)</f>
        <v>0</v>
      </c>
      <c r="G31" s="24">
        <f ca="1">SUMIF(計画書・実績報告書!BT242:BV255,"消耗品費",計画書・実績報告書!CW242:CX255)</f>
        <v>0</v>
      </c>
      <c r="H31" s="24">
        <f ca="1">SUMIF(計画書・実績報告書!BT242:BV255,"使用料",計画書・実績報告書!CW242:CX255)</f>
        <v>0</v>
      </c>
      <c r="I31" s="24">
        <f ca="1">SUMIF(計画書・実績報告書!BT242:BV255,"参加料",計画書・実績報告書!CW242:CX255)</f>
        <v>0</v>
      </c>
      <c r="J31" s="24">
        <f ca="1">SUMIF(計画書・実績報告書!BT242:BV255,"保険料",計画書・実績報告書!CW242:CX255)</f>
        <v>0</v>
      </c>
      <c r="K31" s="24">
        <f ca="1">SUMIF(計画書・実績報告書!BT242:BV255,"通信運搬費",計画書・実績報告書!CW242:CX255)</f>
        <v>0</v>
      </c>
      <c r="L31" s="24">
        <f ca="1">SUMIF(計画書・実績報告書!BT242:BV255,"手数料",計画書・実績報告書!CW242:CX255)</f>
        <v>0</v>
      </c>
      <c r="M31" s="22">
        <f t="shared" ca="1" si="0"/>
        <v>0</v>
      </c>
    </row>
    <row r="32" spans="1:13" ht="24" customHeight="1" x14ac:dyDescent="0.15">
      <c r="A32" s="23">
        <v>29</v>
      </c>
      <c r="B32" s="24">
        <f ca="1">SUMIF(計画書・実績報告書!BT275:BV288,"報償費",計画書・実績報告書!CW275:CX288)</f>
        <v>0</v>
      </c>
      <c r="C32" s="24">
        <f ca="1">SUMIF(計画書・実績報告書!BT275:BV288,"交通費",計画書・実績報告書!CW275:CX288)</f>
        <v>0</v>
      </c>
      <c r="D32" s="24">
        <f ca="1">SUMIF(計画書・実績報告書!BT275:BV288,"宿泊費",計画書・実績報告書!CW275:CX288)</f>
        <v>0</v>
      </c>
      <c r="E32" s="24">
        <f ca="1">SUMIF(計画書・実績報告書!BT275:BV288,"食糧費",計画書・実績報告書!CW275:CX288)</f>
        <v>0</v>
      </c>
      <c r="F32" s="24">
        <f ca="1">SUMIF(計画書・実績報告書!BT275:BV288,"燃料費",計画書・実績報告書!CW275:CX288)</f>
        <v>0</v>
      </c>
      <c r="G32" s="24">
        <f ca="1">SUMIF(計画書・実績報告書!BT275:BV288,"消耗品費",計画書・実績報告書!CW275:CX288)</f>
        <v>0</v>
      </c>
      <c r="H32" s="24">
        <f ca="1">SUMIF(計画書・実績報告書!BT275:BV288,"使用料",計画書・実績報告書!CW275:CX288)</f>
        <v>0</v>
      </c>
      <c r="I32" s="24">
        <f ca="1">SUMIF(計画書・実績報告書!BT275:BV288,"参加料",計画書・実績報告書!CW275:CX288)</f>
        <v>0</v>
      </c>
      <c r="J32" s="24">
        <f ca="1">SUMIF(計画書・実績報告書!BT275:BV288,"保険料",計画書・実績報告書!CW275:CX288)</f>
        <v>0</v>
      </c>
      <c r="K32" s="24">
        <f ca="1">SUMIF(計画書・実績報告書!BT275:BV288,"通信運搬費",計画書・実績報告書!CW275:CX288)</f>
        <v>0</v>
      </c>
      <c r="L32" s="24">
        <f ca="1">SUMIF(計画書・実績報告書!BT275:BV288,"手数料",計画書・実績報告書!CW275:CX288)</f>
        <v>0</v>
      </c>
      <c r="M32" s="22">
        <f t="shared" ca="1" si="0"/>
        <v>0</v>
      </c>
    </row>
    <row r="33" spans="1:13" ht="24" customHeight="1" thickBot="1" x14ac:dyDescent="0.2">
      <c r="A33" s="25">
        <v>30</v>
      </c>
      <c r="B33" s="26">
        <f ca="1">SUMIF(計画書・実績報告書!BT308:BV321,"報償費",計画書・実績報告書!CW308:CX321)</f>
        <v>0</v>
      </c>
      <c r="C33" s="26">
        <f ca="1">SUMIF(計画書・実績報告書!BT308:BV321,"交通費",計画書・実績報告書!CW308:CX321)</f>
        <v>0</v>
      </c>
      <c r="D33" s="26">
        <f ca="1">SUMIF(計画書・実績報告書!BT308:BV321,"宿泊費",計画書・実績報告書!CW308:CX321)</f>
        <v>0</v>
      </c>
      <c r="E33" s="26">
        <f ca="1">SUMIF(計画書・実績報告書!BT308:BV321,"食糧費",計画書・実績報告書!CW308:CX321)</f>
        <v>0</v>
      </c>
      <c r="F33" s="26">
        <f ca="1">SUMIF(計画書・実績報告書!BT308:BV321,"燃料費",計画書・実績報告書!CW308:CX321)</f>
        <v>0</v>
      </c>
      <c r="G33" s="26">
        <f ca="1">SUMIF(計画書・実績報告書!BT308:BV321,"消耗品費",計画書・実績報告書!CW308:CX321)</f>
        <v>0</v>
      </c>
      <c r="H33" s="26">
        <f ca="1">SUMIF(計画書・実績報告書!BT308:BV321,"使用料",計画書・実績報告書!CW308:CX321)</f>
        <v>0</v>
      </c>
      <c r="I33" s="26">
        <f ca="1">SUMIF(計画書・実績報告書!BT308:BV321,"参加料",計画書・実績報告書!CW308:CX321)</f>
        <v>0</v>
      </c>
      <c r="J33" s="26">
        <f ca="1">SUMIF(計画書・実績報告書!BT308:BV321,"保険料",計画書・実績報告書!CW308:CX321)</f>
        <v>0</v>
      </c>
      <c r="K33" s="26">
        <f ca="1">SUMIF(計画書・実績報告書!BT308:BV321,"通信運搬費",計画書・実績報告書!CW308:CX321)</f>
        <v>0</v>
      </c>
      <c r="L33" s="26">
        <f ca="1">SUMIF(計画書・実績報告書!BT308:BV321,"手数料",計画書・実績報告書!CW308:CX321)</f>
        <v>0</v>
      </c>
      <c r="M33" s="27">
        <f ca="1">SUM(B33:L33)</f>
        <v>0</v>
      </c>
    </row>
    <row r="34" spans="1:13" ht="24.75" customHeight="1" thickTop="1" x14ac:dyDescent="0.15">
      <c r="A34" s="50" t="s">
        <v>6</v>
      </c>
      <c r="B34" s="28">
        <f ca="1">SUM(B4:B33)</f>
        <v>0</v>
      </c>
      <c r="C34" s="28">
        <f t="shared" ref="C34:L34" ca="1" si="1">SUM(C4:C33)</f>
        <v>0</v>
      </c>
      <c r="D34" s="28">
        <f t="shared" ca="1" si="1"/>
        <v>0</v>
      </c>
      <c r="E34" s="28">
        <f t="shared" ca="1" si="1"/>
        <v>0</v>
      </c>
      <c r="F34" s="28">
        <f t="shared" ca="1" si="1"/>
        <v>0</v>
      </c>
      <c r="G34" s="28">
        <f t="shared" ca="1" si="1"/>
        <v>0</v>
      </c>
      <c r="H34" s="28">
        <f t="shared" ca="1" si="1"/>
        <v>0</v>
      </c>
      <c r="I34" s="28">
        <f t="shared" ca="1" si="1"/>
        <v>0</v>
      </c>
      <c r="J34" s="28">
        <f t="shared" ca="1" si="1"/>
        <v>0</v>
      </c>
      <c r="K34" s="28">
        <f t="shared" ca="1" si="1"/>
        <v>0</v>
      </c>
      <c r="L34" s="28">
        <f t="shared" ca="1" si="1"/>
        <v>0</v>
      </c>
      <c r="M34" s="29">
        <f ca="1">SUM(M4:M33)</f>
        <v>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mergeCells count="4">
    <mergeCell ref="K1:L1"/>
    <mergeCell ref="B1:C1"/>
    <mergeCell ref="D1:F1"/>
    <mergeCell ref="G1:J1"/>
  </mergeCells>
  <phoneticPr fontId="2"/>
  <conditionalFormatting sqref="G1:J1 A4:M35">
    <cfRule type="cellIs" dxfId="10" priority="2" operator="equal">
      <formula>0</formula>
    </cfRule>
  </conditionalFormatting>
  <conditionalFormatting sqref="A1:XFD1048576">
    <cfRule type="cellIs" dxfId="9" priority="1" operator="equal">
      <formula>0</formula>
    </cfRule>
  </conditionalFormatting>
  <pageMargins left="0.51181102362204722" right="0.23622047244094491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43"/>
  <sheetViews>
    <sheetView showZeros="0" zoomScaleNormal="100" workbookViewId="0">
      <pane ySplit="3" topLeftCell="A10" activePane="bottomLeft" state="frozen"/>
      <selection pane="bottomLeft" activeCell="D2" sqref="D2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71</v>
      </c>
      <c r="C1" s="183"/>
      <c r="D1" s="183" t="s">
        <v>80</v>
      </c>
      <c r="E1" s="183"/>
      <c r="F1" s="183"/>
      <c r="G1" s="183">
        <f>計画書・実績報告書!H1</f>
        <v>0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  <c r="Q1" s="9"/>
    </row>
    <row r="2" spans="1:17" ht="14.2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9"/>
      <c r="O2" s="9"/>
      <c r="P2" s="9"/>
      <c r="Q2" s="9"/>
    </row>
    <row r="3" spans="1:17" ht="27" customHeight="1" x14ac:dyDescent="0.15">
      <c r="A3" s="19" t="s">
        <v>48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 ca="1">SUMIF(計画書・実績報告書!X29:AB32,"報償費",計画書・実績報告書!AC29:AF32)</f>
        <v>0</v>
      </c>
      <c r="C4" s="21">
        <f ca="1">SUMIF(計画書・実績報告書!X29:AB32,"交通費",計画書・実績報告書!AC29:AF32)</f>
        <v>0</v>
      </c>
      <c r="D4" s="21">
        <f ca="1">SUMIF(計画書・実績報告書!X29:AB32,"宿泊費",計画書・実績報告書!AC29:AF32)</f>
        <v>0</v>
      </c>
      <c r="E4" s="21">
        <f ca="1">SUMIF(計画書・実績報告書!X29:AB32,"食糧費",計画書・実績報告書!AC29:AF32)</f>
        <v>0</v>
      </c>
      <c r="F4" s="21">
        <f ca="1">SUMIF(計画書・実績報告書!X29:AB32,"燃料費",計画書・実績報告書!AC29:AF32)</f>
        <v>0</v>
      </c>
      <c r="G4" s="21">
        <f ca="1">SUMIF(計画書・実績報告書!X29:AB32,"消耗品費",計画書・実績報告書!AC29:AF32)</f>
        <v>0</v>
      </c>
      <c r="H4" s="21">
        <f ca="1">SUMIF(計画書・実績報告書!X29:AB32,"使用料",計画書・実績報告書!AC29:AF32)</f>
        <v>0</v>
      </c>
      <c r="I4" s="21">
        <f ca="1">SUMIF(計画書・実績報告書!X29:AB32,"参加料",計画書・実績報告書!AC29:AF32)</f>
        <v>0</v>
      </c>
      <c r="J4" s="21">
        <f ca="1">SUMIF(計画書・実績報告書!X29:AB32,"保険料",計画書・実績報告書!AC29:AF32)</f>
        <v>0</v>
      </c>
      <c r="K4" s="21">
        <f ca="1">SUMIF(計画書・実績報告書!X29:AB32,"通信運搬費",計画書・実績報告書!AC29:AF32)</f>
        <v>0</v>
      </c>
      <c r="L4" s="21">
        <f ca="1">SUMIF(計画書・実績報告書!X29:AB32,"手数料",計画書・実績報告書!AC29:AF32)</f>
        <v>0</v>
      </c>
      <c r="M4" s="22">
        <f ca="1">SUM(B4:L4)</f>
        <v>0</v>
      </c>
      <c r="N4" s="30"/>
    </row>
    <row r="5" spans="1:17" ht="24" customHeight="1" x14ac:dyDescent="0.15">
      <c r="A5" s="23">
        <v>2</v>
      </c>
      <c r="B5" s="21">
        <f ca="1">SUMIF(計画書・実績報告書!X62:AB65,"報償費",計画書・実績報告書!AC62:AF65)</f>
        <v>0</v>
      </c>
      <c r="C5" s="21">
        <f ca="1">SUMIF(計画書・実績報告書!X62:AB65,"交通費",計画書・実績報告書!AC62:AF65)</f>
        <v>0</v>
      </c>
      <c r="D5" s="21">
        <f ca="1">SUMIF(計画書・実績報告書!X62:AB65,"宿泊費",計画書・実績報告書!AC62:AF65)</f>
        <v>0</v>
      </c>
      <c r="E5" s="21">
        <f ca="1">SUMIF(計画書・実績報告書!X62:AB65,"食糧費",計画書・実績報告書!AC62:AF65)</f>
        <v>0</v>
      </c>
      <c r="F5" s="21">
        <f ca="1">SUMIF(計画書・実績報告書!X62:AB65,"燃料費",計画書・実績報告書!AC62:AF65)</f>
        <v>0</v>
      </c>
      <c r="G5" s="21">
        <f ca="1">SUMIF(計画書・実績報告書!X62:AB65,"消耗品費",計画書・実績報告書!AC62:AF65)</f>
        <v>0</v>
      </c>
      <c r="H5" s="21">
        <f ca="1">SUMIF(計画書・実績報告書!X62:AB65,"使用料",計画書・実績報告書!AC62:AF65)</f>
        <v>0</v>
      </c>
      <c r="I5" s="21">
        <f ca="1">SUMIF(計画書・実績報告書!X62:AB65,"参加料",計画書・実績報告書!AC62:AF65)</f>
        <v>0</v>
      </c>
      <c r="J5" s="21">
        <f ca="1">SUMIF(計画書・実績報告書!X62:AB65,"保険料",計画書・実績報告書!AC62:AF65)</f>
        <v>0</v>
      </c>
      <c r="K5" s="21">
        <f ca="1">SUMIF(計画書・実績報告書!X62:AB65,"通信運搬費",計画書・実績報告書!AC62:AF65)</f>
        <v>0</v>
      </c>
      <c r="L5" s="21">
        <f ca="1">SUMIF(計画書・実績報告書!X62:AB65,"手数料",計画書・実績報告書!AC62:AF65)</f>
        <v>0</v>
      </c>
      <c r="M5" s="22">
        <f ca="1">SUM(B5:L5)</f>
        <v>0</v>
      </c>
    </row>
    <row r="6" spans="1:17" ht="24" customHeight="1" x14ac:dyDescent="0.15">
      <c r="A6" s="23">
        <v>3</v>
      </c>
      <c r="B6" s="21">
        <f ca="1">SUMIF(計画書・実績報告書!X95:AB98,"報償費",計画書・実績報告書!AC95:AF98)</f>
        <v>0</v>
      </c>
      <c r="C6" s="21">
        <f ca="1">SUMIF(計画書・実績報告書!X95:AB98,"交通費",計画書・実績報告書!AC95:AF98)</f>
        <v>0</v>
      </c>
      <c r="D6" s="21">
        <f ca="1">SUMIF(計画書・実績報告書!X95:AB98,"宿泊費",計画書・実績報告書!AC95:AF98)</f>
        <v>0</v>
      </c>
      <c r="E6" s="21">
        <f ca="1">SUMIF(計画書・実績報告書!X95:AB98,"食糧費",計画書・実績報告書!AC95:AF98)</f>
        <v>0</v>
      </c>
      <c r="F6" s="21">
        <f ca="1">SUMIF(計画書・実績報告書!X95:AB98,"燃料費",計画書・実績報告書!AC95:AF98)</f>
        <v>0</v>
      </c>
      <c r="G6" s="21">
        <f ca="1">SUMIF(計画書・実績報告書!X95:AB98,"消耗品費",計画書・実績報告書!AC95:AF98)</f>
        <v>0</v>
      </c>
      <c r="H6" s="21">
        <f ca="1">SUMIF(計画書・実績報告書!X95:AB98,"使用料",計画書・実績報告書!AC95:AF98)</f>
        <v>0</v>
      </c>
      <c r="I6" s="21">
        <f ca="1">SUMIF(計画書・実績報告書!X95:AB98,"参加料",計画書・実績報告書!AC95:AF98)</f>
        <v>0</v>
      </c>
      <c r="J6" s="21">
        <f ca="1">SUMIF(計画書・実績報告書!X95:AB98,"保険料",計画書・実績報告書!AC95:AF98)</f>
        <v>0</v>
      </c>
      <c r="K6" s="21">
        <f ca="1">SUMIF(計画書・実績報告書!X95:AB98,"通信運搬費",計画書・実績報告書!AC95:AF98)</f>
        <v>0</v>
      </c>
      <c r="L6" s="21">
        <f ca="1">SUMIF(計画書・実績報告書!X95:AB98,"手数料",計画書・実績報告書!AC95:AF98)</f>
        <v>0</v>
      </c>
      <c r="M6" s="22">
        <f ca="1">SUM(B6:L6)</f>
        <v>0</v>
      </c>
    </row>
    <row r="7" spans="1:17" ht="24" customHeight="1" x14ac:dyDescent="0.15">
      <c r="A7" s="23">
        <v>4</v>
      </c>
      <c r="B7" s="24">
        <f ca="1">SUMIF(計画書・実績報告書!X128:AB131,"報償費",計画書・実績報告書!AC128:AF131)</f>
        <v>0</v>
      </c>
      <c r="C7" s="24">
        <f ca="1">SUMIF(計画書・実績報告書!X128:AB131,"交通費",計画書・実績報告書!AC128:AF131)</f>
        <v>0</v>
      </c>
      <c r="D7" s="24">
        <f ca="1">SUMIF(計画書・実績報告書!X128:AB131,"宿泊費",計画書・実績報告書!AC128:AF131)</f>
        <v>0</v>
      </c>
      <c r="E7" s="24">
        <f ca="1">SUMIF(計画書・実績報告書!X128:AB131,"食糧費",計画書・実績報告書!AC128:AF131)</f>
        <v>0</v>
      </c>
      <c r="F7" s="24">
        <f ca="1">SUMIF(計画書・実績報告書!X128:AB131,"燃料費",計画書・実績報告書!AC128:AF131)</f>
        <v>0</v>
      </c>
      <c r="G7" s="24">
        <f ca="1">SUMIF(計画書・実績報告書!X128:AB131,"消耗品費",計画書・実績報告書!AC128:AF131)</f>
        <v>0</v>
      </c>
      <c r="H7" s="24">
        <f ca="1">SUMIF(計画書・実績報告書!X128:AB131,"使用料",計画書・実績報告書!AC128:AF131)</f>
        <v>0</v>
      </c>
      <c r="I7" s="24">
        <f ca="1">SUMIF(計画書・実績報告書!X128:AB131,"参加料",計画書・実績報告書!AC128:AF131)</f>
        <v>0</v>
      </c>
      <c r="J7" s="24">
        <f ca="1">SUMIF(計画書・実績報告書!X128:AB131,"保険料",計画書・実績報告書!AC128:AF131)</f>
        <v>0</v>
      </c>
      <c r="K7" s="24">
        <f ca="1">SUMIF(計画書・実績報告書!X128:AB131,"通信運搬費",計画書・実績報告書!AC128:AF131)</f>
        <v>0</v>
      </c>
      <c r="L7" s="24">
        <f ca="1">SUMIF(計画書・実績報告書!X128:AB131,"手数料",計画書・実績報告書!AC128:AF131)</f>
        <v>0</v>
      </c>
      <c r="M7" s="22">
        <f t="shared" ref="M7:M32" ca="1" si="0">SUM(B7:L7)</f>
        <v>0</v>
      </c>
    </row>
    <row r="8" spans="1:17" ht="24" customHeight="1" x14ac:dyDescent="0.15">
      <c r="A8" s="23">
        <v>5</v>
      </c>
      <c r="B8" s="24">
        <f ca="1">SUMIF(計画書・実績報告書!X161:AB164,"報償費",計画書・実績報告書!AC161:AF164)</f>
        <v>0</v>
      </c>
      <c r="C8" s="24">
        <f ca="1">SUMIF(計画書・実績報告書!X161:AB164,"交通費",計画書・実績報告書!AC161:AF164)</f>
        <v>0</v>
      </c>
      <c r="D8" s="24">
        <f ca="1">SUMIF(計画書・実績報告書!X161:AB164,"宿泊費",計画書・実績報告書!AC161:AF164)</f>
        <v>0</v>
      </c>
      <c r="E8" s="24">
        <f ca="1">SUMIF(計画書・実績報告書!X161:AB164,"食糧費",計画書・実績報告書!AC161:AF164)</f>
        <v>0</v>
      </c>
      <c r="F8" s="24">
        <f ca="1">SUMIF(計画書・実績報告書!X161:AB164,"燃料費",計画書・実績報告書!AC161:AF164)</f>
        <v>0</v>
      </c>
      <c r="G8" s="24">
        <f ca="1">SUMIF(計画書・実績報告書!X161:AB164,"消耗品費",計画書・実績報告書!AC161:AF164)</f>
        <v>0</v>
      </c>
      <c r="H8" s="24">
        <f ca="1">SUMIF(計画書・実績報告書!X161:AB164,"使用料",計画書・実績報告書!AC161:AF164)</f>
        <v>0</v>
      </c>
      <c r="I8" s="24">
        <f ca="1">SUMIF(計画書・実績報告書!X161:AB164,"参加料",計画書・実績報告書!AC161:AF164)</f>
        <v>0</v>
      </c>
      <c r="J8" s="24">
        <f ca="1">SUMIF(計画書・実績報告書!X161:AB164,"保険料",計画書・実績報告書!AC161:AF164)</f>
        <v>0</v>
      </c>
      <c r="K8" s="24">
        <f ca="1">SUMIF(計画書・実績報告書!X161:AB164,"通信運搬費",計画書・実績報告書!AC161:AF164)</f>
        <v>0</v>
      </c>
      <c r="L8" s="24">
        <f ca="1">SUMIF(計画書・実績報告書!X161:AB164,"手数料",計画書・実績報告書!AC161:AF164)</f>
        <v>0</v>
      </c>
      <c r="M8" s="22">
        <f t="shared" ca="1" si="0"/>
        <v>0</v>
      </c>
    </row>
    <row r="9" spans="1:17" ht="24" customHeight="1" x14ac:dyDescent="0.15">
      <c r="A9" s="23">
        <v>6</v>
      </c>
      <c r="B9" s="21">
        <f ca="1">SUMIF(計画書・実績報告書!X194:AB197,"報償費",計画書・実績報告書!AC194:AF197)</f>
        <v>0</v>
      </c>
      <c r="C9" s="21">
        <f ca="1">SUMIF(計画書・実績報告書!X194:AB197,"交通費",計画書・実績報告書!AC194:AF197)</f>
        <v>0</v>
      </c>
      <c r="D9" s="53">
        <f ca="1">SUMIF(計画書・実績報告書!X194:AB197,"宿泊費",計画書・実績報告書!AC194:AF197)</f>
        <v>0</v>
      </c>
      <c r="E9" s="21">
        <f ca="1">SUMIF(計画書・実績報告書!X194:AB197,"食糧費",計画書・実績報告書!AC194:AF197)</f>
        <v>0</v>
      </c>
      <c r="F9" s="21">
        <f ca="1">SUMIF(計画書・実績報告書!X194:AB197,"燃料費",計画書・実績報告書!AC194:AF197)</f>
        <v>0</v>
      </c>
      <c r="G9" s="21">
        <f ca="1">SUMIF(計画書・実績報告書!X194:AB197,"消耗品費",計画書・実績報告書!AC194:AF197)</f>
        <v>0</v>
      </c>
      <c r="H9" s="21">
        <f ca="1">SUMIF(計画書・実績報告書!X194:AB197,"使用料",計画書・実績報告書!AC194:AF197)</f>
        <v>0</v>
      </c>
      <c r="I9" s="21">
        <f ca="1">SUMIF(計画書・実績報告書!X194:AB197,"参加料",計画書・実績報告書!AC194:AF197)</f>
        <v>0</v>
      </c>
      <c r="J9" s="21">
        <f ca="1">SUMIF(計画書・実績報告書!X194:AB197,"保険料",計画書・実績報告書!AC194:AF197)</f>
        <v>0</v>
      </c>
      <c r="K9" s="21">
        <f ca="1">SUMIF(計画書・実績報告書!X194:AB197,"通信運搬費",計画書・実績報告書!AC194:AF197)</f>
        <v>0</v>
      </c>
      <c r="L9" s="21">
        <f ca="1">SUMIF(計画書・実績報告書!X194:AB197,"手数料",計画書・実績報告書!AC194:AF197)</f>
        <v>0</v>
      </c>
      <c r="M9" s="22">
        <f t="shared" ca="1" si="0"/>
        <v>0</v>
      </c>
    </row>
    <row r="10" spans="1:17" ht="24" customHeight="1" x14ac:dyDescent="0.15">
      <c r="A10" s="23">
        <v>7</v>
      </c>
      <c r="B10" s="24">
        <f ca="1">SUMIF(計画書・実績報告書!X227:AB230,"報償費",計画書・実績報告書!AC227:AF230)</f>
        <v>0</v>
      </c>
      <c r="C10" s="24">
        <f ca="1">SUMIF(計画書・実績報告書!X227:AB230,"交通費",計画書・実績報告書!AC227:AF230)</f>
        <v>0</v>
      </c>
      <c r="D10" s="24">
        <f ca="1">SUMIF(計画書・実績報告書!X227:AB230,"宿泊費",計画書・実績報告書!AC227:AF230)</f>
        <v>0</v>
      </c>
      <c r="E10" s="24">
        <f ca="1">SUMIF(計画書・実績報告書!X227:AB230,"食糧費",計画書・実績報告書!AC227:AF230)</f>
        <v>0</v>
      </c>
      <c r="F10" s="24">
        <f ca="1">SUMIF(計画書・実績報告書!X227:AB230,"燃料費",計画書・実績報告書!AC227:AF230)</f>
        <v>0</v>
      </c>
      <c r="G10" s="24">
        <f ca="1">SUMIF(計画書・実績報告書!X227:AB230,"消耗品費",計画書・実績報告書!AC227:AF230)</f>
        <v>0</v>
      </c>
      <c r="H10" s="24">
        <f ca="1">SUMIF(計画書・実績報告書!X227:AB230,"使用料",計画書・実績報告書!AC227:AF230)</f>
        <v>0</v>
      </c>
      <c r="I10" s="24">
        <f ca="1">SUMIF(計画書・実績報告書!X227:AB230,"参加料",計画書・実績報告書!AC227:AF230)</f>
        <v>0</v>
      </c>
      <c r="J10" s="24">
        <f ca="1">SUMIF(計画書・実績報告書!X227:AB230,"保険料",計画書・実績報告書!AC227:AF230)</f>
        <v>0</v>
      </c>
      <c r="K10" s="24">
        <f ca="1">SUMIF(計画書・実績報告書!X227:AB230,"通信運搬費",計画書・実績報告書!AC227:AF230)</f>
        <v>0</v>
      </c>
      <c r="L10" s="24">
        <f ca="1">SUMIF(計画書・実績報告書!X227:AB230,"手数料",計画書・実績報告書!AC227:AF230)</f>
        <v>0</v>
      </c>
      <c r="M10" s="22">
        <f ca="1">SUM(B10:L10)</f>
        <v>0</v>
      </c>
    </row>
    <row r="11" spans="1:17" ht="24" customHeight="1" x14ac:dyDescent="0.15">
      <c r="A11" s="23">
        <v>8</v>
      </c>
      <c r="B11" s="24">
        <f ca="1">SUMIF(計画書・実績報告書!X260:AB263,"報償費",計画書・実績報告書!AC260:AF263)</f>
        <v>0</v>
      </c>
      <c r="C11" s="24">
        <f ca="1">SUMIF(計画書・実績報告書!X260:AB263,"交通費",計画書・実績報告書!AC260:AF263)</f>
        <v>0</v>
      </c>
      <c r="D11" s="24">
        <f ca="1">SUMIF(計画書・実績報告書!X260:AB263,"宿泊費",計画書・実績報告書!AC260:AF263)</f>
        <v>0</v>
      </c>
      <c r="E11" s="24">
        <f ca="1">SUMIF(計画書・実績報告書!X260:AB263,"食糧費",計画書・実績報告書!AC260:AF263)</f>
        <v>0</v>
      </c>
      <c r="F11" s="24">
        <f ca="1">SUMIF(計画書・実績報告書!X260:AB263,"燃料費",計画書・実績報告書!AC260:AF263)</f>
        <v>0</v>
      </c>
      <c r="G11" s="24">
        <f ca="1">SUMIF(計画書・実績報告書!X260:AB263,"消耗品費",計画書・実績報告書!AC260:AF263)</f>
        <v>0</v>
      </c>
      <c r="H11" s="24">
        <f ca="1">SUMIF(計画書・実績報告書!X260:AB263,"使用料",計画書・実績報告書!AC260:AF263)</f>
        <v>0</v>
      </c>
      <c r="I11" s="24">
        <f ca="1">SUMIF(計画書・実績報告書!X260:AB263,"参加料",計画書・実績報告書!AC260:AF263)</f>
        <v>0</v>
      </c>
      <c r="J11" s="24">
        <f ca="1">SUMIF(計画書・実績報告書!X260:AB263,"保険料",計画書・実績報告書!AC260:AF263)</f>
        <v>0</v>
      </c>
      <c r="K11" s="24">
        <f ca="1">SUMIF(計画書・実績報告書!X260:AB263,"通信運搬費",計画書・実績報告書!AC260:AF263)</f>
        <v>0</v>
      </c>
      <c r="L11" s="24">
        <f ca="1">SUMIF(計画書・実績報告書!X260:AB263,"手数料",計画書・実績報告書!AC260:AF263)</f>
        <v>0</v>
      </c>
      <c r="M11" s="22">
        <f t="shared" ca="1" si="0"/>
        <v>0</v>
      </c>
    </row>
    <row r="12" spans="1:17" ht="24" customHeight="1" x14ac:dyDescent="0.15">
      <c r="A12" s="23">
        <v>9</v>
      </c>
      <c r="B12" s="24">
        <f ca="1">SUMIF(計画書・実績報告書!X293:AB296,"報償費",計画書・実績報告書!AC293:AF296)</f>
        <v>0</v>
      </c>
      <c r="C12" s="24">
        <f ca="1">SUMIF(計画書・実績報告書!X293:AB296,"交通費",計画書・実績報告書!AC293:AF296)</f>
        <v>0</v>
      </c>
      <c r="D12" s="24">
        <f ca="1">SUMIF(計画書・実績報告書!X293:AB296,"宿泊費",計画書・実績報告書!AC293:AF296)</f>
        <v>0</v>
      </c>
      <c r="E12" s="24">
        <f ca="1">SUMIF(計画書・実績報告書!X293:AB296,"食糧費",計画書・実績報告書!AC293:AF296)</f>
        <v>0</v>
      </c>
      <c r="F12" s="24">
        <f ca="1">SUMIF(計画書・実績報告書!X293:AB296,"燃料費",計画書・実績報告書!AC293:AF296)</f>
        <v>0</v>
      </c>
      <c r="G12" s="24">
        <f ca="1">SUMIF(計画書・実績報告書!X293:AB296,"消耗品費",計画書・実績報告書!AC293:AF296)</f>
        <v>0</v>
      </c>
      <c r="H12" s="24">
        <f ca="1">SUMIF(計画書・実績報告書!X293:AB296,"使用料",計画書・実績報告書!AC293:AF296)</f>
        <v>0</v>
      </c>
      <c r="I12" s="24">
        <f ca="1">SUMIF(計画書・実績報告書!X293:AB296,"参加料",計画書・実績報告書!AC293:AF296)</f>
        <v>0</v>
      </c>
      <c r="J12" s="24">
        <f ca="1">SUMIF(計画書・実績報告書!X293:AB296,"保険料",計画書・実績報告書!AC293:AF296)</f>
        <v>0</v>
      </c>
      <c r="K12" s="24">
        <f ca="1">SUMIF(計画書・実績報告書!X293:AB296,"通信運搬費",計画書・実績報告書!AC293:AF296)</f>
        <v>0</v>
      </c>
      <c r="L12" s="24">
        <f ca="1">SUMIF(計画書・実績報告書!X293:AB296,"手数料",計画書・実績報告書!AC293:AF296)</f>
        <v>0</v>
      </c>
      <c r="M12" s="22">
        <f t="shared" ca="1" si="0"/>
        <v>0</v>
      </c>
    </row>
    <row r="13" spans="1:17" ht="24" customHeight="1" x14ac:dyDescent="0.15">
      <c r="A13" s="23">
        <v>10</v>
      </c>
      <c r="B13" s="24">
        <f ca="1">SUMIF(計画書・実績報告書!X326:AB329,"報償費",計画書・実績報告書!AC326:AF329)</f>
        <v>0</v>
      </c>
      <c r="C13" s="24">
        <f ca="1">SUMIF(計画書・実績報告書!X326:AB329,"交通費",計画書・実績報告書!AC326:AF329)</f>
        <v>0</v>
      </c>
      <c r="D13" s="24">
        <f ca="1">SUMIF(計画書・実績報告書!X326:AB329,"宿泊費",計画書・実績報告書!AC326:AF329)</f>
        <v>0</v>
      </c>
      <c r="E13" s="24">
        <f ca="1">SUMIF(計画書・実績報告書!X326:AB329,"食糧費",計画書・実績報告書!AC326:AF329)</f>
        <v>0</v>
      </c>
      <c r="F13" s="24">
        <f ca="1">SUMIF(計画書・実績報告書!X326:AB329,"燃料費",計画書・実績報告書!AC326:AF329)</f>
        <v>0</v>
      </c>
      <c r="G13" s="24">
        <f ca="1">SUMIF(計画書・実績報告書!X326:AB329,"消耗品費",計画書・実績報告書!AC326:AF329)</f>
        <v>0</v>
      </c>
      <c r="H13" s="24">
        <f ca="1">SUMIF(計画書・実績報告書!X326:AB329,"使用料",計画書・実績報告書!AC326:AF329)</f>
        <v>0</v>
      </c>
      <c r="I13" s="24">
        <f ca="1">SUMIF(計画書・実績報告書!X326:AB329,"参加料",計画書・実績報告書!AC326:AF329)</f>
        <v>0</v>
      </c>
      <c r="J13" s="24">
        <f ca="1">SUMIF(計画書・実績報告書!X326:AB329,"保険料",計画書・実績報告書!AC326:AF329)</f>
        <v>0</v>
      </c>
      <c r="K13" s="24">
        <f ca="1">SUMIF(計画書・実績報告書!X326:AB329,"通信運搬費",計画書・実績報告書!AC326:AF329)</f>
        <v>0</v>
      </c>
      <c r="L13" s="24">
        <f ca="1">SUMIF(計画書・実績報告書!X326:AB329,"手数料",計画書・実績報告書!AC326:AF329)</f>
        <v>0</v>
      </c>
      <c r="M13" s="22">
        <f t="shared" ca="1" si="0"/>
        <v>0</v>
      </c>
    </row>
    <row r="14" spans="1:17" ht="24" customHeight="1" x14ac:dyDescent="0.15">
      <c r="A14" s="23">
        <v>11</v>
      </c>
      <c r="B14" s="24">
        <f ca="1">SUMIF(計画書・実績報告書!BG29:BK32,"報償費",計画書・実績報告書!BL29:BO32)</f>
        <v>0</v>
      </c>
      <c r="C14" s="24">
        <f ca="1">SUMIF(計画書・実績報告書!BG29:BK32,"交通費",計画書・実績報告書!BL29:BO32)</f>
        <v>0</v>
      </c>
      <c r="D14" s="24">
        <f ca="1">SUMIF(計画書・実績報告書!BG29:BK32,"宿泊費",計画書・実績報告書!BL29:BO32)</f>
        <v>0</v>
      </c>
      <c r="E14" s="24">
        <f ca="1">SUMIF(計画書・実績報告書!BG29:BK32,"食糧費",計画書・実績報告書!BL29:BO32)</f>
        <v>0</v>
      </c>
      <c r="F14" s="24">
        <f ca="1">SUMIF(計画書・実績報告書!BG29:BK32,"燃料費",計画書・実績報告書!BL29:BO32)</f>
        <v>0</v>
      </c>
      <c r="G14" s="24">
        <f ca="1">SUMIF(計画書・実績報告書!BG29:BK32,"消耗品費",計画書・実績報告書!BL29:BO32)</f>
        <v>0</v>
      </c>
      <c r="H14" s="42">
        <f ca="1">SUMIF(計画書・実績報告書!BG29:BK32,"使用料",計画書・実績報告書!BL29:BO32)</f>
        <v>0</v>
      </c>
      <c r="I14" s="24">
        <f ca="1">SUMIF(計画書・実績報告書!BG29:BK32,"参加料",計画書・実績報告書!BL29:BO32)</f>
        <v>0</v>
      </c>
      <c r="J14" s="24">
        <f ca="1">SUMIF(計画書・実績報告書!BG29:BK32,"保険料",計画書・実績報告書!BL29:BO32)</f>
        <v>0</v>
      </c>
      <c r="K14" s="24">
        <f ca="1">SUMIF(計画書・実績報告書!BG29:BK32,"通信運搬費",計画書・実績報告書!BL29:BO32)</f>
        <v>0</v>
      </c>
      <c r="L14" s="24">
        <f ca="1">SUMIF(計画書・実績報告書!BG29:BK32,"手数料",計画書・実績報告書!BL29:BO32)</f>
        <v>0</v>
      </c>
      <c r="M14" s="22">
        <f t="shared" ca="1" si="0"/>
        <v>0</v>
      </c>
    </row>
    <row r="15" spans="1:17" ht="24" customHeight="1" x14ac:dyDescent="0.15">
      <c r="A15" s="23">
        <v>12</v>
      </c>
      <c r="B15" s="24">
        <f ca="1">SUMIF(計画書・実績報告書!BG62:BK65,"報償費",計画書・実績報告書!BL62:BO65)</f>
        <v>0</v>
      </c>
      <c r="C15" s="24">
        <f ca="1">SUMIF(計画書・実績報告書!BG62:BK65,"交通費",計画書・実績報告書!BL62:BO65)</f>
        <v>0</v>
      </c>
      <c r="D15" s="24">
        <f ca="1">SUMIF(計画書・実績報告書!BG62:BK65,"宿泊費",計画書・実績報告書!BL62:BO65)</f>
        <v>0</v>
      </c>
      <c r="E15" s="24">
        <f ca="1">SUMIF(計画書・実績報告書!BG62:BK65,"食糧費",計画書・実績報告書!BL62:BO65)</f>
        <v>0</v>
      </c>
      <c r="F15" s="24">
        <f ca="1">SUMIF(計画書・実績報告書!BG62:BK65,"燃料費",計画書・実績報告書!BL62:BO65)</f>
        <v>0</v>
      </c>
      <c r="G15" s="24">
        <f ca="1">SUMIF(計画書・実績報告書!BG62:BK65,"消耗品費",計画書・実績報告書!BL62:BO65)</f>
        <v>0</v>
      </c>
      <c r="H15" s="24">
        <f ca="1">SUMIF(計画書・実績報告書!BG62:BK65,"使用料",計画書・実績報告書!BL62:BO65)</f>
        <v>0</v>
      </c>
      <c r="I15" s="24">
        <f ca="1">SUMIF(計画書・実績報告書!BG62:BK65,"参加料",計画書・実績報告書!BL62:BO65)</f>
        <v>0</v>
      </c>
      <c r="J15" s="24">
        <f ca="1">SUMIF(計画書・実績報告書!BG62:BK65,"保険料",計画書・実績報告書!BL62:BO65)</f>
        <v>0</v>
      </c>
      <c r="K15" s="24">
        <f ca="1">SUMIF(計画書・実績報告書!BG62:BK65,"通信運搬費",計画書・実績報告書!BL62:BO65)</f>
        <v>0</v>
      </c>
      <c r="L15" s="24">
        <f ca="1">SUMIF(計画書・実績報告書!BG62:BK65,"手数料",計画書・実績報告書!BL62:BO65)</f>
        <v>0</v>
      </c>
      <c r="M15" s="22">
        <f t="shared" ca="1" si="0"/>
        <v>0</v>
      </c>
    </row>
    <row r="16" spans="1:17" ht="24" customHeight="1" x14ac:dyDescent="0.15">
      <c r="A16" s="23">
        <v>13</v>
      </c>
      <c r="B16" s="24">
        <f ca="1">SUMIF(計画書・実績報告書!BG95:BK98,"報償費",計画書・実績報告書!BL95:BO98)</f>
        <v>0</v>
      </c>
      <c r="C16" s="24">
        <f ca="1">SUMIF(計画書・実績報告書!BG95:BK98,"交通費",計画書・実績報告書!BL95:BO98)</f>
        <v>0</v>
      </c>
      <c r="D16" s="24">
        <f ca="1">SUMIF(計画書・実績報告書!BG95:BK98,"宿泊費",計画書・実績報告書!BL95:BO98)</f>
        <v>0</v>
      </c>
      <c r="E16" s="24">
        <f ca="1">SUMIF(計画書・実績報告書!BG95:BK98,"食糧費",計画書・実績報告書!BL95:BO98)</f>
        <v>0</v>
      </c>
      <c r="F16" s="24">
        <f ca="1">SUMIF(計画書・実績報告書!BG95:BK98,"燃料費",計画書・実績報告書!BL95:BO98)</f>
        <v>0</v>
      </c>
      <c r="G16" s="24">
        <f ca="1">SUMIF(計画書・実績報告書!BG95:BK98,"消耗品費",計画書・実績報告書!BL95:BO98)</f>
        <v>0</v>
      </c>
      <c r="H16" s="24">
        <f ca="1">SUMIF(計画書・実績報告書!BG95:BK98,"使用料",計画書・実績報告書!BL95:BO98)</f>
        <v>0</v>
      </c>
      <c r="I16" s="24">
        <f ca="1">SUMIF(計画書・実績報告書!BG95:BK98,"参加料",計画書・実績報告書!BL95:BO98)</f>
        <v>0</v>
      </c>
      <c r="J16" s="24">
        <f ca="1">SUMIF(計画書・実績報告書!BG95:BK98,"保険料",計画書・実績報告書!BL95:BO98)</f>
        <v>0</v>
      </c>
      <c r="K16" s="24">
        <f ca="1">SUMIF(計画書・実績報告書!BG95:BK98,"通信運搬費",計画書・実績報告書!BL95:BO98)</f>
        <v>0</v>
      </c>
      <c r="L16" s="24">
        <f ca="1">SUMIF(計画書・実績報告書!BG95:BK98,"手数料",計画書・実績報告書!BL95:BO98)</f>
        <v>0</v>
      </c>
      <c r="M16" s="22">
        <f ca="1">SUM(B16:L16)</f>
        <v>0</v>
      </c>
    </row>
    <row r="17" spans="1:13" ht="24" customHeight="1" x14ac:dyDescent="0.15">
      <c r="A17" s="23">
        <v>14</v>
      </c>
      <c r="B17" s="24">
        <f ca="1">SUMIF(計画書・実績報告書!BG128:BK131,"報償費",計画書・実績報告書!BL128:BO131)</f>
        <v>0</v>
      </c>
      <c r="C17" s="24">
        <f ca="1">SUMIF(計画書・実績報告書!BG128:BK131,"交通費",計画書・実績報告書!BL128:BO131)</f>
        <v>0</v>
      </c>
      <c r="D17" s="24">
        <f ca="1">SUMIF(計画書・実績報告書!BG128:BK131,"宿泊費",計画書・実績報告書!BL128:BO131)</f>
        <v>0</v>
      </c>
      <c r="E17" s="24">
        <f ca="1">SUMIF(計画書・実績報告書!BG128:BK131,"食糧費",計画書・実績報告書!BL128:BO131)</f>
        <v>0</v>
      </c>
      <c r="F17" s="24">
        <f ca="1">SUMIF(計画書・実績報告書!BG128:BK131,"燃料費",計画書・実績報告書!BL128:BO131)</f>
        <v>0</v>
      </c>
      <c r="G17" s="24">
        <f ca="1">SUMIF(計画書・実績報告書!BG128:BK131,"消耗品費",計画書・実績報告書!BL128:BO131)</f>
        <v>0</v>
      </c>
      <c r="H17" s="24">
        <f ca="1">SUMIF(計画書・実績報告書!BG128:BK131,"使用料",計画書・実績報告書!BL128:BO131)</f>
        <v>0</v>
      </c>
      <c r="I17" s="24">
        <f ca="1">SUMIF(計画書・実績報告書!BG128:BK131,"参加料",計画書・実績報告書!BL128:BO131)</f>
        <v>0</v>
      </c>
      <c r="J17" s="24">
        <f ca="1">SUMIF(計画書・実績報告書!BG128:BK131,"保険料",計画書・実績報告書!BL128:BO131)</f>
        <v>0</v>
      </c>
      <c r="K17" s="24">
        <f ca="1">SUMIF(計画書・実績報告書!BG128:BK131,"通信運搬費",計画書・実績報告書!BL128:BO131)</f>
        <v>0</v>
      </c>
      <c r="L17" s="24">
        <f ca="1">SUMIF(計画書・実績報告書!BG128:BK131,"手数料",計画書・実績報告書!BL128:BO131)</f>
        <v>0</v>
      </c>
      <c r="M17" s="22">
        <f t="shared" ca="1" si="0"/>
        <v>0</v>
      </c>
    </row>
    <row r="18" spans="1:13" ht="24" customHeight="1" x14ac:dyDescent="0.15">
      <c r="A18" s="23">
        <v>15</v>
      </c>
      <c r="B18" s="24">
        <f ca="1">SUMIF(計画書・実績報告書!BG161:BK164,"報償費",計画書・実績報告書!BL161:BO164)</f>
        <v>0</v>
      </c>
      <c r="C18" s="24">
        <f ca="1">SUMIF(計画書・実績報告書!BG161:BK164,"交通費",計画書・実績報告書!BL161:BO164)</f>
        <v>0</v>
      </c>
      <c r="D18" s="24">
        <f ca="1">SUMIF(計画書・実績報告書!BG161:BK164,"宿泊費",計画書・実績報告書!BL161:BO164)</f>
        <v>0</v>
      </c>
      <c r="E18" s="24">
        <f ca="1">SUMIF(計画書・実績報告書!BG161:BK164,"食糧費",計画書・実績報告書!BL161:BO164)</f>
        <v>0</v>
      </c>
      <c r="F18" s="24">
        <f ca="1">SUMIF(計画書・実績報告書!BG161:BK164,"燃料費",計画書・実績報告書!BL161:BO164)</f>
        <v>0</v>
      </c>
      <c r="G18" s="24">
        <f ca="1">SUMIF(計画書・実績報告書!BG161:BK164,"消耗品費",計画書・実績報告書!BL161:BO164)</f>
        <v>0</v>
      </c>
      <c r="H18" s="24">
        <f ca="1">SUMIF(計画書・実績報告書!BG161:BK164,"使用料",計画書・実績報告書!BL161:BO164)</f>
        <v>0</v>
      </c>
      <c r="I18" s="24">
        <f ca="1">SUMIF(計画書・実績報告書!BG161:BK164,"参加料",計画書・実績報告書!BL161:BO164)</f>
        <v>0</v>
      </c>
      <c r="J18" s="24">
        <f ca="1">SUMIF(計画書・実績報告書!BG161:BK164,"保険料",計画書・実績報告書!BL161:BO164)</f>
        <v>0</v>
      </c>
      <c r="K18" s="24">
        <f ca="1">SUMIF(計画書・実績報告書!BG161:BK164,"通信運搬費",計画書・実績報告書!BL161:BO164)</f>
        <v>0</v>
      </c>
      <c r="L18" s="24">
        <f ca="1">SUMIF(計画書・実績報告書!BG161:BK164,"手数料",計画書・実績報告書!BL161:BO164)</f>
        <v>0</v>
      </c>
      <c r="M18" s="22">
        <f t="shared" ca="1" si="0"/>
        <v>0</v>
      </c>
    </row>
    <row r="19" spans="1:13" ht="24" customHeight="1" x14ac:dyDescent="0.15">
      <c r="A19" s="23">
        <v>16</v>
      </c>
      <c r="B19" s="24">
        <f ca="1">SUMIF(計画書・実績報告書!BG194:BK197,"報償費",計画書・実績報告書!BL194:BO197)</f>
        <v>0</v>
      </c>
      <c r="C19" s="24">
        <f ca="1">SUMIF(計画書・実績報告書!BG194:BK197,"交通費",計画書・実績報告書!BL194:BO197)</f>
        <v>0</v>
      </c>
      <c r="D19" s="24">
        <f ca="1">SUMIF(計画書・実績報告書!BG194:BK197,"宿泊費",計画書・実績報告書!BL194:BO197)</f>
        <v>0</v>
      </c>
      <c r="E19" s="24">
        <f ca="1">SUMIF(計画書・実績報告書!BG194:BK197,"食糧費",計画書・実績報告書!BL194:BO197)</f>
        <v>0</v>
      </c>
      <c r="F19" s="24">
        <f ca="1">SUMIF(計画書・実績報告書!BG194:BK197,"燃料費",計画書・実績報告書!BL194:BO197)</f>
        <v>0</v>
      </c>
      <c r="G19" s="24">
        <f ca="1">SUMIF(計画書・実績報告書!BG194:BK197,"消耗品費",計画書・実績報告書!BL194:BO197)</f>
        <v>0</v>
      </c>
      <c r="H19" s="24">
        <f ca="1">SUMIF(計画書・実績報告書!BG194:BK197,"使用料",計画書・実績報告書!BL194:BO197)</f>
        <v>0</v>
      </c>
      <c r="I19" s="24">
        <f ca="1">SUMIF(計画書・実績報告書!BG194:BK197,"参加料",計画書・実績報告書!BL194:BO197)</f>
        <v>0</v>
      </c>
      <c r="J19" s="24">
        <f ca="1">SUMIF(計画書・実績報告書!BG194:BK197,"保険料",計画書・実績報告書!BL194:BO197)</f>
        <v>0</v>
      </c>
      <c r="K19" s="24">
        <f ca="1">SUMIF(計画書・実績報告書!BG194:BK197,"通信運搬費",計画書・実績報告書!BL194:BO197)</f>
        <v>0</v>
      </c>
      <c r="L19" s="24">
        <f ca="1">SUMIF(計画書・実績報告書!BG194:BK197,"手数料",計画書・実績報告書!BL194:BO197)</f>
        <v>0</v>
      </c>
      <c r="M19" s="22">
        <f t="shared" ca="1" si="0"/>
        <v>0</v>
      </c>
    </row>
    <row r="20" spans="1:13" ht="24" customHeight="1" x14ac:dyDescent="0.15">
      <c r="A20" s="23">
        <v>17</v>
      </c>
      <c r="B20" s="24">
        <f ca="1">SUMIF(計画書・実績報告書!BG227:BK230,"報償費",計画書・実績報告書!BL227:BO230)</f>
        <v>0</v>
      </c>
      <c r="C20" s="24">
        <f ca="1">SUMIF(計画書・実績報告書!BG227:BK230,"交通費",計画書・実績報告書!BL227:BO230)</f>
        <v>0</v>
      </c>
      <c r="D20" s="24">
        <f ca="1">SUMIF(計画書・実績報告書!BG227:BK230,"宿泊費",計画書・実績報告書!BL227:BO230)</f>
        <v>0</v>
      </c>
      <c r="E20" s="24">
        <f ca="1">SUMIF(計画書・実績報告書!BG227:BK230,"食糧費",計画書・実績報告書!BL227:BO230)</f>
        <v>0</v>
      </c>
      <c r="F20" s="24">
        <f ca="1">SUMIF(計画書・実績報告書!BG227:BK230,"燃料費",計画書・実績報告書!BL227:BO230)</f>
        <v>0</v>
      </c>
      <c r="G20" s="24">
        <f ca="1">SUMIF(計画書・実績報告書!BG227:BK230,"消耗品費",計画書・実績報告書!BL227:BO230)</f>
        <v>0</v>
      </c>
      <c r="H20" s="24">
        <f ca="1">SUMIF(計画書・実績報告書!BG227:BK230,"使用料",計画書・実績報告書!BL227:BO230)</f>
        <v>0</v>
      </c>
      <c r="I20" s="24">
        <f ca="1">SUMIF(計画書・実績報告書!BG227:BK230,"参加料",計画書・実績報告書!BL227:BO230)</f>
        <v>0</v>
      </c>
      <c r="J20" s="24">
        <f ca="1">SUMIF(計画書・実績報告書!BG227:BK230,"保険料",計画書・実績報告書!BL227:BO230)</f>
        <v>0</v>
      </c>
      <c r="K20" s="24">
        <f ca="1">SUMIF(計画書・実績報告書!BG227:BK230,"通信運搬費",計画書・実績報告書!BL227:BO230)</f>
        <v>0</v>
      </c>
      <c r="L20" s="24">
        <f ca="1">SUMIF(計画書・実績報告書!BG227:BK230,"手数料",計画書・実績報告書!BL227:BO230)</f>
        <v>0</v>
      </c>
      <c r="M20" s="22">
        <f t="shared" ca="1" si="0"/>
        <v>0</v>
      </c>
    </row>
    <row r="21" spans="1:13" ht="24" customHeight="1" x14ac:dyDescent="0.15">
      <c r="A21" s="23">
        <v>18</v>
      </c>
      <c r="B21" s="24">
        <f ca="1">SUMIF(計画書・実績報告書!BG260:BK263,"報償費",計画書・実績報告書!BL260:BO263)</f>
        <v>0</v>
      </c>
      <c r="C21" s="24">
        <f ca="1">SUMIF(計画書・実績報告書!BG260:BK263,"交通費",計画書・実績報告書!BL260:BO263)</f>
        <v>0</v>
      </c>
      <c r="D21" s="24">
        <f ca="1">SUMIF(計画書・実績報告書!BG260:BK263,"宿泊費",計画書・実績報告書!BL260:BO263)</f>
        <v>0</v>
      </c>
      <c r="E21" s="24">
        <f ca="1">SUMIF(計画書・実績報告書!BG260:BK263,"食糧費",計画書・実績報告書!BL260:BO263)</f>
        <v>0</v>
      </c>
      <c r="F21" s="24">
        <f ca="1">SUMIF(計画書・実績報告書!BG260:BK263,"燃料費",計画書・実績報告書!BL260:BO263)</f>
        <v>0</v>
      </c>
      <c r="G21" s="24">
        <f ca="1">SUMIF(計画書・実績報告書!BG260:BK263,"消耗品費",計画書・実績報告書!BL260:BO263)</f>
        <v>0</v>
      </c>
      <c r="H21" s="24">
        <f ca="1">SUMIF(計画書・実績報告書!BG260:BK263,"使用料",計画書・実績報告書!BL260:BO263)</f>
        <v>0</v>
      </c>
      <c r="I21" s="24">
        <f ca="1">SUMIF(計画書・実績報告書!BG260:BK263,"参加料",計画書・実績報告書!BL260:BO263)</f>
        <v>0</v>
      </c>
      <c r="J21" s="24">
        <f ca="1">SUMIF(計画書・実績報告書!BG260:BK263,"保険料",計画書・実績報告書!BL260:BO263)</f>
        <v>0</v>
      </c>
      <c r="K21" s="24">
        <f ca="1">SUMIF(計画書・実績報告書!BG260:BK263,"通信運搬費",計画書・実績報告書!BL260:BO263)</f>
        <v>0</v>
      </c>
      <c r="L21" s="24">
        <f ca="1">SUMIF(計画書・実績報告書!BG260:BK263,"手数料",計画書・実績報告書!BL260:BO263)</f>
        <v>0</v>
      </c>
      <c r="M21" s="22">
        <f t="shared" ca="1" si="0"/>
        <v>0</v>
      </c>
    </row>
    <row r="22" spans="1:13" ht="24" customHeight="1" x14ac:dyDescent="0.15">
      <c r="A22" s="23">
        <v>19</v>
      </c>
      <c r="B22" s="24">
        <f ca="1">SUMIF(計画書・実績報告書!BG293:BK296,"報償費",計画書・実績報告書!BL293:BO296)</f>
        <v>0</v>
      </c>
      <c r="C22" s="24">
        <f ca="1">SUMIF(計画書・実績報告書!BG293:BK296,"交通費",計画書・実績報告書!BL293:BO296)</f>
        <v>0</v>
      </c>
      <c r="D22" s="24">
        <f ca="1">SUMIF(計画書・実績報告書!BG293:BK296,"宿泊費",計画書・実績報告書!BL293:BO296)</f>
        <v>0</v>
      </c>
      <c r="E22" s="24">
        <f ca="1">SUMIF(計画書・実績報告書!BG293:BK296,"食糧費",計画書・実績報告書!BL293:BO296)</f>
        <v>0</v>
      </c>
      <c r="F22" s="24">
        <f ca="1">SUMIF(計画書・実績報告書!BG293:BK296,"燃料費",計画書・実績報告書!BL293:BO296)</f>
        <v>0</v>
      </c>
      <c r="G22" s="24">
        <f ca="1">SUMIF(計画書・実績報告書!BG293:BK296,"消耗品費",計画書・実績報告書!BL293:BO296)</f>
        <v>0</v>
      </c>
      <c r="H22" s="24">
        <f ca="1">SUMIF(計画書・実績報告書!BG293:BK296,"使用料",計画書・実績報告書!BL293:BO296)</f>
        <v>0</v>
      </c>
      <c r="I22" s="24">
        <f ca="1">SUMIF(計画書・実績報告書!BG293:BK296,"参加料",計画書・実績報告書!BL293:BO296)</f>
        <v>0</v>
      </c>
      <c r="J22" s="24">
        <f ca="1">SUMIF(計画書・実績報告書!BG293:BK296,"保険料",計画書・実績報告書!BL293:BO296)</f>
        <v>0</v>
      </c>
      <c r="K22" s="24">
        <f ca="1">SUMIF(計画書・実績報告書!BG293:BK296,"通信運搬費",計画書・実績報告書!BL293:BO296)</f>
        <v>0</v>
      </c>
      <c r="L22" s="24">
        <f ca="1">SUMIF(計画書・実績報告書!BG293:BK296,"手数料",計画書・実績報告書!BL293:BO296)</f>
        <v>0</v>
      </c>
      <c r="M22" s="22">
        <f t="shared" ca="1" si="0"/>
        <v>0</v>
      </c>
    </row>
    <row r="23" spans="1:13" ht="24" customHeight="1" x14ac:dyDescent="0.15">
      <c r="A23" s="23">
        <v>20</v>
      </c>
      <c r="B23" s="24">
        <f ca="1">SUMIF(計画書・実績報告書!BG326:BK329,"報償費",計画書・実績報告書!BL326:BO329)</f>
        <v>0</v>
      </c>
      <c r="C23" s="24">
        <f ca="1">SUMIF(計画書・実績報告書!BG326:BK329,"交通費",計画書・実績報告書!BL326:BO329)</f>
        <v>0</v>
      </c>
      <c r="D23" s="24">
        <f ca="1">SUMIF(計画書・実績報告書!BG326:BK329,"宿泊費",計画書・実績報告書!BL326:BO329)</f>
        <v>0</v>
      </c>
      <c r="E23" s="24">
        <f ca="1">SUMIF(計画書・実績報告書!BG326:BK329,"食糧費",計画書・実績報告書!BL326:BO329)</f>
        <v>0</v>
      </c>
      <c r="F23" s="24">
        <f ca="1">SUMIF(計画書・実績報告書!BG326:BK329,"燃料費",計画書・実績報告書!BL326:BO329)</f>
        <v>0</v>
      </c>
      <c r="G23" s="24">
        <f ca="1">SUMIF(計画書・実績報告書!BG326:BK329,"消耗品費",計画書・実績報告書!BL326:BO329)</f>
        <v>0</v>
      </c>
      <c r="H23" s="24">
        <f ca="1">SUMIF(計画書・実績報告書!BG326:BK329,"使用料",計画書・実績報告書!BL326:BO329)</f>
        <v>0</v>
      </c>
      <c r="I23" s="24">
        <f ca="1">SUMIF(計画書・実績報告書!BG326:BK329,"参加料",計画書・実績報告書!BL326:BO329)</f>
        <v>0</v>
      </c>
      <c r="J23" s="24">
        <f ca="1">SUMIF(計画書・実績報告書!BG326:BK329,"保険料",計画書・実績報告書!BL326:BO329)</f>
        <v>0</v>
      </c>
      <c r="K23" s="24">
        <f ca="1">SUMIF(計画書・実績報告書!BG326:BK329,"通信運搬費",計画書・実績報告書!BL326:BO329)</f>
        <v>0</v>
      </c>
      <c r="L23" s="24">
        <f ca="1">SUMIF(計画書・実績報告書!BG326:BK329,"手数料",計画書・実績報告書!BL326:BO329)</f>
        <v>0</v>
      </c>
      <c r="M23" s="22">
        <f ca="1">SUM(B23:L23)</f>
        <v>0</v>
      </c>
    </row>
    <row r="24" spans="1:13" ht="24" customHeight="1" x14ac:dyDescent="0.15">
      <c r="A24" s="23">
        <v>21</v>
      </c>
      <c r="B24" s="24">
        <f ca="1">SUMIF(計画書・実績報告書!CP29:CT32,"報償費",計画書・実績報告書!CU29:CX32)</f>
        <v>0</v>
      </c>
      <c r="C24" s="24">
        <f ca="1">SUMIF(計画書・実績報告書!CP29:CT32,"交通費",計画書・実績報告書!CU29:CX32)</f>
        <v>0</v>
      </c>
      <c r="D24" s="24">
        <f ca="1">SUMIF(計画書・実績報告書!CP29:CT32,"宿泊費",計画書・実績報告書!CU29:CX32)</f>
        <v>0</v>
      </c>
      <c r="E24" s="24">
        <f ca="1">SUMIF(計画書・実績報告書!CP29:CT32,"食糧費",計画書・実績報告書!CU29:CX32)</f>
        <v>0</v>
      </c>
      <c r="F24" s="24">
        <f ca="1">SUMIF(計画書・実績報告書!CP29:CT32,"燃料費",計画書・実績報告書!CU29:CX32)</f>
        <v>0</v>
      </c>
      <c r="G24" s="24">
        <f ca="1">SUMIF(計画書・実績報告書!CP29:CT32,"消耗品費",計画書・実績報告書!CU29:CX32)</f>
        <v>0</v>
      </c>
      <c r="H24" s="24">
        <f ca="1">SUMIF(計画書・実績報告書!CP29:CT32,"使用料",計画書・実績報告書!CU29:CX32)</f>
        <v>0</v>
      </c>
      <c r="I24" s="24">
        <f ca="1">SUMIF(計画書・実績報告書!CP29:CT32,"参加料",計画書・実績報告書!CU29:CX32)</f>
        <v>0</v>
      </c>
      <c r="J24" s="24">
        <f ca="1">SUMIF(計画書・実績報告書!CP29:CT32,"保険料",計画書・実績報告書!CU29:CX32)</f>
        <v>0</v>
      </c>
      <c r="K24" s="24">
        <f ca="1">SUMIF(計画書・実績報告書!CP29:CT32,"通信運搬費",計画書・実績報告書!CU29:CX32)</f>
        <v>0</v>
      </c>
      <c r="L24" s="24">
        <f ca="1">SUMIF(計画書・実績報告書!CP29:CT32,"手数料",計画書・実績報告書!CU29:CX32)</f>
        <v>0</v>
      </c>
      <c r="M24" s="22">
        <f t="shared" ca="1" si="0"/>
        <v>0</v>
      </c>
    </row>
    <row r="25" spans="1:13" ht="24" customHeight="1" x14ac:dyDescent="0.15">
      <c r="A25" s="23">
        <v>22</v>
      </c>
      <c r="B25" s="24">
        <f ca="1">SUMIF(計画書・実績報告書!CP62:CT65,"報償費",計画書・実績報告書!CU62:CX65)</f>
        <v>0</v>
      </c>
      <c r="C25" s="24">
        <f ca="1">SUMIF(計画書・実績報告書!CP62:CT65,"交通費",計画書・実績報告書!CU62:CX65)</f>
        <v>0</v>
      </c>
      <c r="D25" s="24">
        <f ca="1">SUMIF(計画書・実績報告書!CP62:CT65,"宿泊費",計画書・実績報告書!CU62:CX65)</f>
        <v>0</v>
      </c>
      <c r="E25" s="24">
        <f ca="1">SUMIF(計画書・実績報告書!CP62:CT65,"食糧費",計画書・実績報告書!CU62:CX65)</f>
        <v>0</v>
      </c>
      <c r="F25" s="24">
        <f ca="1">SUMIF(計画書・実績報告書!CP62:CT65,"燃料費",計画書・実績報告書!CU62:CX65)</f>
        <v>0</v>
      </c>
      <c r="G25" s="24">
        <f ca="1">SUMIF(計画書・実績報告書!CP62:CT65,"消耗品費",計画書・実績報告書!CU62:CX65)</f>
        <v>0</v>
      </c>
      <c r="H25" s="24">
        <f ca="1">SUMIF(計画書・実績報告書!CP62:CT65,"使用料",計画書・実績報告書!CU62:CX65)</f>
        <v>0</v>
      </c>
      <c r="I25" s="24">
        <f ca="1">SUMIF(計画書・実績報告書!CP62:CT65,"参加料",計画書・実績報告書!CU62:CX65)</f>
        <v>0</v>
      </c>
      <c r="J25" s="24">
        <f ca="1">SUMIF(計画書・実績報告書!CP62:CT65,"保険料",計画書・実績報告書!CU62:CX65)</f>
        <v>0</v>
      </c>
      <c r="K25" s="24">
        <f ca="1">SUMIF(計画書・実績報告書!CP62:CT65,"通信運搬費",計画書・実績報告書!CU62:CX65)</f>
        <v>0</v>
      </c>
      <c r="L25" s="24">
        <f ca="1">SUMIF(計画書・実績報告書!CP62:CT65,"手数料",計画書・実績報告書!CU62:CX65)</f>
        <v>0</v>
      </c>
      <c r="M25" s="22">
        <f t="shared" ca="1" si="0"/>
        <v>0</v>
      </c>
    </row>
    <row r="26" spans="1:13" ht="24" customHeight="1" x14ac:dyDescent="0.15">
      <c r="A26" s="23">
        <v>23</v>
      </c>
      <c r="B26" s="24">
        <f ca="1">SUMIF(計画書・実績報告書!CP95:CT98,"報償費",計画書・実績報告書!CU95:CX98)</f>
        <v>0</v>
      </c>
      <c r="C26" s="24">
        <f ca="1">SUMIF(計画書・実績報告書!CP95:CT98,"交通費",計画書・実績報告書!CU95:CX98)</f>
        <v>0</v>
      </c>
      <c r="D26" s="24">
        <f ca="1">SUMIF(計画書・実績報告書!CP95:CT98,"宿泊費",計画書・実績報告書!CU95:CX98)</f>
        <v>0</v>
      </c>
      <c r="E26" s="24">
        <f ca="1">SUMIF(計画書・実績報告書!CP95:CT98,"食糧費",計画書・実績報告書!CU95:CX98)</f>
        <v>0</v>
      </c>
      <c r="F26" s="24">
        <f ca="1">SUMIF(計画書・実績報告書!CP95:CT98,"燃料費",計画書・実績報告書!CU95:CX98)</f>
        <v>0</v>
      </c>
      <c r="G26" s="24">
        <f ca="1">SUMIF(計画書・実績報告書!CP95:CT98,"消耗品費",計画書・実績報告書!CU95:CX98)</f>
        <v>0</v>
      </c>
      <c r="H26" s="24">
        <f ca="1">SUMIF(計画書・実績報告書!CP95:CT98,"使用料",計画書・実績報告書!CU95:CX98)</f>
        <v>0</v>
      </c>
      <c r="I26" s="24">
        <f ca="1">SUMIF(計画書・実績報告書!CP95:CT98,"参加料",計画書・実績報告書!CU95:CX98)</f>
        <v>0</v>
      </c>
      <c r="J26" s="24">
        <f ca="1">SUMIF(計画書・実績報告書!CP95:CT98,"保険料",計画書・実績報告書!CU95:CX98)</f>
        <v>0</v>
      </c>
      <c r="K26" s="24">
        <f ca="1">SUMIF(計画書・実績報告書!CP95:CT98,"通信運搬費",計画書・実績報告書!CU95:CX98)</f>
        <v>0</v>
      </c>
      <c r="L26" s="24">
        <f ca="1">SUMIF(計画書・実績報告書!CP95:CT98,"手数料",計画書・実績報告書!CU95:CX98)</f>
        <v>0</v>
      </c>
      <c r="M26" s="22">
        <f t="shared" ca="1" si="0"/>
        <v>0</v>
      </c>
    </row>
    <row r="27" spans="1:13" ht="24" customHeight="1" x14ac:dyDescent="0.15">
      <c r="A27" s="23">
        <v>24</v>
      </c>
      <c r="B27" s="42">
        <f ca="1">SUMIF(計画書・実績報告書!CP128:CT131,"報償費",計画書・実績報告書!CU128:CX131)</f>
        <v>0</v>
      </c>
      <c r="C27" s="24">
        <f ca="1">SUMIF(計画書・実績報告書!CP128:CT131,"交通費",計画書・実績報告書!CU128:CX131)</f>
        <v>0</v>
      </c>
      <c r="D27" s="24">
        <f ca="1">SUMIF(計画書・実績報告書!CP128:CT131,"宿泊費",計画書・実績報告書!CU128:CX131)</f>
        <v>0</v>
      </c>
      <c r="E27" s="24">
        <f ca="1">SUMIF(計画書・実績報告書!CP128:CT131,"食糧費",計画書・実績報告書!CU128:CX131)</f>
        <v>0</v>
      </c>
      <c r="F27" s="24">
        <f ca="1">SUMIF(計画書・実績報告書!CP128:CT131,"燃料費",計画書・実績報告書!CU128:CX131)</f>
        <v>0</v>
      </c>
      <c r="G27" s="24">
        <f ca="1">SUMIF(計画書・実績報告書!CP128:CT131,"消耗品費",計画書・実績報告書!CU128:CX131)</f>
        <v>0</v>
      </c>
      <c r="H27" s="24">
        <f ca="1">SUMIF(計画書・実績報告書!CP128:CT131,"使用料",計画書・実績報告書!CU128:CX131)</f>
        <v>0</v>
      </c>
      <c r="I27" s="24">
        <f ca="1">SUMIF(計画書・実績報告書!CP128:CT131,"参加料",計画書・実績報告書!CU128:CX131)</f>
        <v>0</v>
      </c>
      <c r="J27" s="24">
        <f ca="1">SUMIF(計画書・実績報告書!CP128:CT131,"保険料",計画書・実績報告書!CU128:CX131)</f>
        <v>0</v>
      </c>
      <c r="K27" s="24">
        <f ca="1">SUMIF(計画書・実績報告書!CP128:CT131,"通信運搬費",計画書・実績報告書!CU128:CX131)</f>
        <v>0</v>
      </c>
      <c r="L27" s="24">
        <f ca="1">SUMIF(計画書・実績報告書!CP128:CT131,"手数料",計画書・実績報告書!CU128:CX131)</f>
        <v>0</v>
      </c>
      <c r="M27" s="22">
        <f t="shared" ca="1" si="0"/>
        <v>0</v>
      </c>
    </row>
    <row r="28" spans="1:13" ht="24" customHeight="1" x14ac:dyDescent="0.15">
      <c r="A28" s="23">
        <v>25</v>
      </c>
      <c r="B28" s="24">
        <f ca="1">SUMIF(計画書・実績報告書!CP161:CT164,"報償費",計画書・実績報告書!CU161:CX164)</f>
        <v>0</v>
      </c>
      <c r="C28" s="24">
        <f ca="1">SUMIF(計画書・実績報告書!CP161:CT164,"交通費",計画書・実績報告書!CU161:CX164)</f>
        <v>0</v>
      </c>
      <c r="D28" s="24">
        <f ca="1">SUMIF(計画書・実績報告書!CP161:CT164,"宿泊費",計画書・実績報告書!CU161:CX164)</f>
        <v>0</v>
      </c>
      <c r="E28" s="24">
        <f ca="1">SUMIF(計画書・実績報告書!CP161:CT164,"食糧費",計画書・実績報告書!CU161:CX164)</f>
        <v>0</v>
      </c>
      <c r="F28" s="24">
        <f ca="1">SUMIF(計画書・実績報告書!CP161:CT164,"燃料費",計画書・実績報告書!CU161:CX164)</f>
        <v>0</v>
      </c>
      <c r="G28" s="24">
        <f ca="1">SUMIF(計画書・実績報告書!CP161:CT164,"消耗品費",計画書・実績報告書!CU161:CX164)</f>
        <v>0</v>
      </c>
      <c r="H28" s="24">
        <f ca="1">SUMIF(計画書・実績報告書!CP161:CT164,"使用料",計画書・実績報告書!CU161:CX164)</f>
        <v>0</v>
      </c>
      <c r="I28" s="24">
        <f ca="1">SUMIF(計画書・実績報告書!CP161:CT164,"参加料",計画書・実績報告書!CU161:CX164)</f>
        <v>0</v>
      </c>
      <c r="J28" s="24">
        <f ca="1">SUMIF(計画書・実績報告書!CP161:CT164,"保険料",計画書・実績報告書!CU161:CX164)</f>
        <v>0</v>
      </c>
      <c r="K28" s="24">
        <f ca="1">SUMIF(計画書・実績報告書!CP161:CT164,"通信運搬費",計画書・実績報告書!CU161:CX164)</f>
        <v>0</v>
      </c>
      <c r="L28" s="24">
        <f ca="1">SUMIF(計画書・実績報告書!CP161:CT164,"手数料",計画書・実績報告書!CU161:CX164)</f>
        <v>0</v>
      </c>
      <c r="M28" s="22">
        <f t="shared" ca="1" si="0"/>
        <v>0</v>
      </c>
    </row>
    <row r="29" spans="1:13" ht="24" customHeight="1" x14ac:dyDescent="0.15">
      <c r="A29" s="23">
        <v>26</v>
      </c>
      <c r="B29" s="24">
        <f ca="1">SUMIF(計画書・実績報告書!CP194:CT197,"報償費",計画書・実績報告書!CU194:CX197)</f>
        <v>0</v>
      </c>
      <c r="C29" s="24">
        <f ca="1">SUMIF(計画書・実績報告書!CP194:CT197,"交通費",計画書・実績報告書!CU194:CX197)</f>
        <v>0</v>
      </c>
      <c r="D29" s="24">
        <f ca="1">SUMIF(計画書・実績報告書!CP194:CT197,"宿泊費",計画書・実績報告書!CU194:CX197)</f>
        <v>0</v>
      </c>
      <c r="E29" s="24">
        <f ca="1">SUMIF(計画書・実績報告書!CP194:CT197,"食糧費",計画書・実績報告書!CU194:CX197)</f>
        <v>0</v>
      </c>
      <c r="F29" s="24">
        <f ca="1">SUMIF(計画書・実績報告書!CP194:CT197,"燃料費",計画書・実績報告書!CU194:CX197)</f>
        <v>0</v>
      </c>
      <c r="G29" s="24">
        <f ca="1">SUMIF(計画書・実績報告書!CP194:CT197,"消耗品費",計画書・実績報告書!CU194:CX197)</f>
        <v>0</v>
      </c>
      <c r="H29" s="24">
        <f ca="1">SUMIF(計画書・実績報告書!CP194:CT197,"使用料",計画書・実績報告書!CU194:CX197)</f>
        <v>0</v>
      </c>
      <c r="I29" s="24">
        <f ca="1">SUMIF(計画書・実績報告書!CP194:CT197,"参加料",計画書・実績報告書!CU194:CX197)</f>
        <v>0</v>
      </c>
      <c r="J29" s="24">
        <f ca="1">SUMIF(計画書・実績報告書!CP194:CT197,"保険料",計画書・実績報告書!CU194:CX197)</f>
        <v>0</v>
      </c>
      <c r="K29" s="24">
        <f ca="1">SUMIF(計画書・実績報告書!CP194:CT197,"通信運搬費",計画書・実績報告書!CU194:CX197)</f>
        <v>0</v>
      </c>
      <c r="L29" s="24">
        <f ca="1">SUMIF(計画書・実績報告書!CP194:CT197,"手数料",計画書・実績報告書!CU194:CX197)</f>
        <v>0</v>
      </c>
      <c r="M29" s="22">
        <f t="shared" ca="1" si="0"/>
        <v>0</v>
      </c>
    </row>
    <row r="30" spans="1:13" ht="24" customHeight="1" x14ac:dyDescent="0.15">
      <c r="A30" s="23">
        <v>27</v>
      </c>
      <c r="B30" s="24">
        <f ca="1">SUMIF(計画書・実績報告書!CP227:CT230,"報償費",計画書・実績報告書!CU227:CX230)</f>
        <v>0</v>
      </c>
      <c r="C30" s="24">
        <f ca="1">SUMIF(計画書・実績報告書!CP227:CT230,"交通費",計画書・実績報告書!CU227:CX230)</f>
        <v>0</v>
      </c>
      <c r="D30" s="24">
        <f ca="1">SUMIF(計画書・実績報告書!CP227:CT230,"宿泊費",計画書・実績報告書!CU227:CX230)</f>
        <v>0</v>
      </c>
      <c r="E30" s="24">
        <f ca="1">SUMIF(計画書・実績報告書!CP227:CT230,"食糧費",計画書・実績報告書!CU227:CX230)</f>
        <v>0</v>
      </c>
      <c r="F30" s="24">
        <f ca="1">SUMIF(計画書・実績報告書!CP227:CT230,"燃料費",計画書・実績報告書!CU227:CX230)</f>
        <v>0</v>
      </c>
      <c r="G30" s="24">
        <f ca="1">SUMIF(計画書・実績報告書!CP227:CT230,"消耗品費",計画書・実績報告書!CU227:CX230)</f>
        <v>0</v>
      </c>
      <c r="H30" s="24">
        <f ca="1">SUMIF(計画書・実績報告書!CP227:CT230,"使用料",計画書・実績報告書!CU227:CX230)</f>
        <v>0</v>
      </c>
      <c r="I30" s="24">
        <f ca="1">SUMIF(計画書・実績報告書!CP227:CT230,"参加料",計画書・実績報告書!CU227:CX230)</f>
        <v>0</v>
      </c>
      <c r="J30" s="24">
        <f ca="1">SUMIF(計画書・実績報告書!CP227:CT230,"保険料",計画書・実績報告書!CU227:CX230)</f>
        <v>0</v>
      </c>
      <c r="K30" s="24">
        <f ca="1">SUMIF(計画書・実績報告書!CP227:CT230,"通信運搬費",計画書・実績報告書!CU227:CX230)</f>
        <v>0</v>
      </c>
      <c r="L30" s="24">
        <f ca="1">SUMIF(計画書・実績報告書!CP227:CT230,"手数料",計画書・実績報告書!CU227:CX230)</f>
        <v>0</v>
      </c>
      <c r="M30" s="22">
        <f t="shared" ca="1" si="0"/>
        <v>0</v>
      </c>
    </row>
    <row r="31" spans="1:13" ht="24" customHeight="1" x14ac:dyDescent="0.15">
      <c r="A31" s="23">
        <v>28</v>
      </c>
      <c r="B31" s="24">
        <f ca="1">SUMIF(計画書・実績報告書!CP260:CT263,"報償費",計画書・実績報告書!CU260:CX263)</f>
        <v>0</v>
      </c>
      <c r="C31" s="24">
        <f ca="1">SUMIF(計画書・実績報告書!CP260:CT263,"交通費",計画書・実績報告書!CU260:CX263)</f>
        <v>0</v>
      </c>
      <c r="D31" s="24">
        <f ca="1">SUMIF(計画書・実績報告書!CP260:CT263,"宿泊費",計画書・実績報告書!CU260:CX263)</f>
        <v>0</v>
      </c>
      <c r="E31" s="24">
        <f ca="1">SUMIF(計画書・実績報告書!CP260:CT263,"食糧費",計画書・実績報告書!CU260:CX263)</f>
        <v>0</v>
      </c>
      <c r="F31" s="24">
        <f ca="1">SUMIF(計画書・実績報告書!CP260:CT263,"燃料費",計画書・実績報告書!CU260:CX263)</f>
        <v>0</v>
      </c>
      <c r="G31" s="24">
        <f ca="1">SUMIF(計画書・実績報告書!CP260:CT263,"消耗品費",計画書・実績報告書!CU260:CX263)</f>
        <v>0</v>
      </c>
      <c r="H31" s="24">
        <f ca="1">SUMIF(計画書・実績報告書!CP260:CT263,"使用料",計画書・実績報告書!CU260:CX263)</f>
        <v>0</v>
      </c>
      <c r="I31" s="24">
        <f ca="1">SUMIF(計画書・実績報告書!CP260:CT263,"参加料",計画書・実績報告書!CU260:CX263)</f>
        <v>0</v>
      </c>
      <c r="J31" s="24">
        <f ca="1">SUMIF(計画書・実績報告書!CP260:CT263,"保険料",計画書・実績報告書!CU260:CX263)</f>
        <v>0</v>
      </c>
      <c r="K31" s="24">
        <f ca="1">SUMIF(計画書・実績報告書!CP260:CT263,"通信運搬費",計画書・実績報告書!CU260:CX263)</f>
        <v>0</v>
      </c>
      <c r="L31" s="24">
        <f ca="1">SUMIF(計画書・実績報告書!CP260:CT263,"手数料",計画書・実績報告書!CU260:CX263)</f>
        <v>0</v>
      </c>
      <c r="M31" s="22">
        <f t="shared" ca="1" si="0"/>
        <v>0</v>
      </c>
    </row>
    <row r="32" spans="1:13" ht="24" customHeight="1" x14ac:dyDescent="0.15">
      <c r="A32" s="23">
        <v>29</v>
      </c>
      <c r="B32" s="24">
        <f ca="1">SUMIF(計画書・実績報告書!CP293:CT296,"報償費",計画書・実績報告書!CU293:CX296)</f>
        <v>0</v>
      </c>
      <c r="C32" s="24">
        <f ca="1">SUMIF(計画書・実績報告書!CP293:CT296,"交通費",計画書・実績報告書!CU293:CX296)</f>
        <v>0</v>
      </c>
      <c r="D32" s="24">
        <f ca="1">SUMIF(計画書・実績報告書!CP293:CT296,"宿泊費",計画書・実績報告書!CU293:CX296)</f>
        <v>0</v>
      </c>
      <c r="E32" s="24">
        <f ca="1">SUMIF(計画書・実績報告書!CP293:CT296,"食糧費",計画書・実績報告書!CU293:CX296)</f>
        <v>0</v>
      </c>
      <c r="F32" s="24">
        <f ca="1">SUMIF(計画書・実績報告書!CP293:CT296,"燃料費",計画書・実績報告書!CU293:CX296)</f>
        <v>0</v>
      </c>
      <c r="G32" s="24">
        <f ca="1">SUMIF(計画書・実績報告書!CP293:CT296,"消耗品費",計画書・実績報告書!CU293:CX296)</f>
        <v>0</v>
      </c>
      <c r="H32" s="24">
        <f ca="1">SUMIF(計画書・実績報告書!CP293:CT296,"使用料",計画書・実績報告書!CU293:CX296)</f>
        <v>0</v>
      </c>
      <c r="I32" s="24">
        <f ca="1">SUMIF(計画書・実績報告書!CP293:CT296,"参加料",計画書・実績報告書!CU293:CX296)</f>
        <v>0</v>
      </c>
      <c r="J32" s="24">
        <f ca="1">SUMIF(計画書・実績報告書!CP293:CT296,"保険料",計画書・実績報告書!CU293:CX296)</f>
        <v>0</v>
      </c>
      <c r="K32" s="24">
        <f ca="1">SUMIF(計画書・実績報告書!CP293:CT296,"通信運搬費",計画書・実績報告書!CU293:CX296)</f>
        <v>0</v>
      </c>
      <c r="L32" s="24">
        <f ca="1">SUMIF(計画書・実績報告書!CP293:CT296,"手数料",計画書・実績報告書!CU293:CX296)</f>
        <v>0</v>
      </c>
      <c r="M32" s="22">
        <f t="shared" ca="1" si="0"/>
        <v>0</v>
      </c>
    </row>
    <row r="33" spans="1:13" ht="24" customHeight="1" thickBot="1" x14ac:dyDescent="0.2">
      <c r="A33" s="25">
        <v>30</v>
      </c>
      <c r="B33" s="26">
        <f ca="1">SUMIF(計画書・実績報告書!CP326:CT329,"報償費",計画書・実績報告書!CU326:CX329)</f>
        <v>0</v>
      </c>
      <c r="C33" s="26">
        <f ca="1">SUMIF(計画書・実績報告書!CP326:CT329,"交通費",計画書・実績報告書!CU326:CX329)</f>
        <v>0</v>
      </c>
      <c r="D33" s="26">
        <f ca="1">SUMIF(計画書・実績報告書!CP326:CT329,"宿泊費",計画書・実績報告書!CU326:CX329)</f>
        <v>0</v>
      </c>
      <c r="E33" s="26">
        <f ca="1">SUMIF(計画書・実績報告書!CP326:CT329,"食糧費",計画書・実績報告書!CU326:CX329)</f>
        <v>0</v>
      </c>
      <c r="F33" s="26">
        <f ca="1">SUMIF(計画書・実績報告書!CP326:CT329,"燃料費",計画書・実績報告書!CU326:CX329)</f>
        <v>0</v>
      </c>
      <c r="G33" s="26">
        <f ca="1">SUMIF(計画書・実績報告書!CP326:CT329,"消耗品費",計画書・実績報告書!CU326:CX329)</f>
        <v>0</v>
      </c>
      <c r="H33" s="26">
        <f ca="1">SUMIF(計画書・実績報告書!CP326:CT329,"使用料",計画書・実績報告書!CU326:CX329)</f>
        <v>0</v>
      </c>
      <c r="I33" s="26">
        <f ca="1">SUMIF(計画書・実績報告書!CP326:CT329,"参加料",計画書・実績報告書!CU326:CX329)</f>
        <v>0</v>
      </c>
      <c r="J33" s="26">
        <f ca="1">SUMIF(計画書・実績報告書!CP326:CT329,"保険料",計画書・実績報告書!CU326:CX329)</f>
        <v>0</v>
      </c>
      <c r="K33" s="26">
        <f ca="1">SUMIF(計画書・実績報告書!CP326:CT329,"通信運搬費",計画書・実績報告書!CU326:CX329)</f>
        <v>0</v>
      </c>
      <c r="L33" s="26">
        <f ca="1">SUMIF(計画書・実績報告書!CP326:CT329,"手数料",計画書・実績報告書!CU326:CX329)</f>
        <v>0</v>
      </c>
      <c r="M33" s="27">
        <f ca="1">SUM(B33:L33)</f>
        <v>0</v>
      </c>
    </row>
    <row r="34" spans="1:13" ht="24.75" customHeight="1" thickTop="1" x14ac:dyDescent="0.15">
      <c r="A34" s="50" t="s">
        <v>6</v>
      </c>
      <c r="B34" s="28">
        <f t="shared" ref="B34:M34" ca="1" si="1">SUM(B4:B33)</f>
        <v>0</v>
      </c>
      <c r="C34" s="28">
        <f t="shared" ca="1" si="1"/>
        <v>0</v>
      </c>
      <c r="D34" s="28">
        <f t="shared" ca="1" si="1"/>
        <v>0</v>
      </c>
      <c r="E34" s="28">
        <f t="shared" ca="1" si="1"/>
        <v>0</v>
      </c>
      <c r="F34" s="28">
        <f t="shared" ca="1" si="1"/>
        <v>0</v>
      </c>
      <c r="G34" s="28">
        <f t="shared" ca="1" si="1"/>
        <v>0</v>
      </c>
      <c r="H34" s="28">
        <f t="shared" ca="1" si="1"/>
        <v>0</v>
      </c>
      <c r="I34" s="28">
        <f t="shared" ca="1" si="1"/>
        <v>0</v>
      </c>
      <c r="J34" s="28">
        <f t="shared" ca="1" si="1"/>
        <v>0</v>
      </c>
      <c r="K34" s="28">
        <f t="shared" ca="1" si="1"/>
        <v>0</v>
      </c>
      <c r="L34" s="28">
        <f t="shared" ca="1" si="1"/>
        <v>0</v>
      </c>
      <c r="M34" s="29">
        <f t="shared" ca="1" si="1"/>
        <v>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mergeCells count="4">
    <mergeCell ref="B1:C1"/>
    <mergeCell ref="D1:F1"/>
    <mergeCell ref="G1:J1"/>
    <mergeCell ref="K1:L1"/>
  </mergeCells>
  <phoneticPr fontId="2"/>
  <conditionalFormatting sqref="G1:J1 A4:M35">
    <cfRule type="cellIs" dxfId="8" priority="2" operator="equal">
      <formula>0</formula>
    </cfRule>
  </conditionalFormatting>
  <conditionalFormatting sqref="A1:XFD1048576">
    <cfRule type="cellIs" dxfId="7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3"/>
  <sheetViews>
    <sheetView view="pageBreakPreview" zoomScale="80" zoomScaleNormal="100" zoomScaleSheetLayoutView="80" workbookViewId="0">
      <selection activeCell="G5" sqref="G5:AF5"/>
    </sheetView>
  </sheetViews>
  <sheetFormatPr defaultRowHeight="13.5" x14ac:dyDescent="0.15"/>
  <cols>
    <col min="1" max="1" width="1" customWidth="1"/>
    <col min="2" max="2" width="1.875" customWidth="1"/>
    <col min="3" max="3" width="2.5" customWidth="1"/>
    <col min="4" max="4" width="3.625" customWidth="1"/>
    <col min="5" max="5" width="2.875" customWidth="1"/>
    <col min="6" max="6" width="7.625" customWidth="1"/>
    <col min="7" max="7" width="7.5" customWidth="1"/>
    <col min="8" max="8" width="8.125" customWidth="1"/>
    <col min="9" max="10" width="1.5" customWidth="1"/>
    <col min="11" max="12" width="1.875" customWidth="1"/>
    <col min="13" max="13" width="2.625" customWidth="1"/>
    <col min="14" max="14" width="3.125" customWidth="1"/>
    <col min="15" max="15" width="1.875" customWidth="1"/>
    <col min="16" max="16" width="2.375" customWidth="1"/>
    <col min="17" max="17" width="1.25" customWidth="1"/>
    <col min="18" max="18" width="2.75" customWidth="1"/>
    <col min="19" max="19" width="2.25" customWidth="1"/>
    <col min="20" max="20" width="0.875" customWidth="1"/>
    <col min="21" max="21" width="4.375" customWidth="1"/>
    <col min="22" max="22" width="2.625" customWidth="1"/>
    <col min="23" max="23" width="2.375" customWidth="1"/>
    <col min="24" max="24" width="1.875" customWidth="1"/>
    <col min="25" max="25" width="3.125" customWidth="1"/>
    <col min="26" max="26" width="4.375" customWidth="1"/>
    <col min="27" max="27" width="1.875" customWidth="1"/>
    <col min="28" max="28" width="2.625" customWidth="1"/>
    <col min="29" max="29" width="3.25" customWidth="1"/>
    <col min="30" max="30" width="1.5" customWidth="1"/>
    <col min="31" max="31" width="4.375" customWidth="1"/>
    <col min="32" max="32" width="4.5" customWidth="1"/>
  </cols>
  <sheetData>
    <row r="1" spans="2:44" ht="21.75" customHeight="1" x14ac:dyDescent="0.15">
      <c r="D1" s="36"/>
      <c r="E1" s="178" t="s">
        <v>80</v>
      </c>
      <c r="F1" s="178"/>
      <c r="G1" s="178"/>
      <c r="H1" s="179" t="s">
        <v>52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 t="s">
        <v>51</v>
      </c>
      <c r="U1" s="180"/>
      <c r="V1" s="180"/>
      <c r="W1" s="180"/>
      <c r="X1" s="180"/>
      <c r="Y1" s="180"/>
      <c r="Z1" s="180"/>
      <c r="AA1" s="180"/>
      <c r="AB1" s="180"/>
      <c r="AC1" s="36"/>
      <c r="AD1" s="36"/>
      <c r="AE1" s="36"/>
      <c r="AF1" s="36"/>
    </row>
    <row r="2" spans="2:44" ht="17.25" customHeight="1" x14ac:dyDescent="0.1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44" ht="27" customHeight="1" x14ac:dyDescent="0.15">
      <c r="B3" s="172" t="s">
        <v>48</v>
      </c>
      <c r="C3" s="173"/>
      <c r="D3" s="174">
        <v>1</v>
      </c>
      <c r="E3" s="175"/>
      <c r="F3" s="176" t="s">
        <v>77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2:44" ht="28.5" customHeight="1" x14ac:dyDescent="0.15">
      <c r="B4" s="54" t="s">
        <v>45</v>
      </c>
      <c r="C4" s="55"/>
      <c r="D4" s="56"/>
      <c r="E4" s="56"/>
      <c r="F4" s="56"/>
      <c r="G4" s="57" t="s">
        <v>81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9"/>
    </row>
    <row r="5" spans="2:44" ht="28.5" customHeight="1" x14ac:dyDescent="0.15">
      <c r="B5" s="54" t="s">
        <v>46</v>
      </c>
      <c r="C5" s="55"/>
      <c r="D5" s="56"/>
      <c r="E5" s="56"/>
      <c r="F5" s="56"/>
      <c r="G5" s="57" t="s">
        <v>76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</row>
    <row r="6" spans="2:44" ht="28.5" customHeight="1" x14ac:dyDescent="0.15">
      <c r="B6" s="54" t="s">
        <v>36</v>
      </c>
      <c r="C6" s="55"/>
      <c r="D6" s="56"/>
      <c r="E6" s="129" t="s">
        <v>44</v>
      </c>
      <c r="F6" s="130"/>
      <c r="G6" s="123">
        <v>1</v>
      </c>
      <c r="H6" s="124"/>
      <c r="I6" s="124"/>
      <c r="J6" s="124"/>
      <c r="K6" s="124"/>
      <c r="L6" s="131" t="s">
        <v>40</v>
      </c>
      <c r="M6" s="131"/>
      <c r="N6" s="131"/>
      <c r="O6" s="131"/>
      <c r="P6" s="129"/>
      <c r="Q6" s="123">
        <v>6</v>
      </c>
      <c r="R6" s="124"/>
      <c r="S6" s="124"/>
      <c r="T6" s="124"/>
      <c r="U6" s="124"/>
      <c r="V6" s="124"/>
      <c r="W6" s="124"/>
      <c r="X6" s="131" t="s">
        <v>42</v>
      </c>
      <c r="Y6" s="131"/>
      <c r="Z6" s="131"/>
      <c r="AA6" s="129"/>
      <c r="AB6" s="123">
        <v>4</v>
      </c>
      <c r="AC6" s="124"/>
      <c r="AD6" s="124"/>
      <c r="AE6" s="124"/>
      <c r="AF6" s="125"/>
    </row>
    <row r="7" spans="2:44" ht="28.5" customHeight="1" x14ac:dyDescent="0.15">
      <c r="B7" s="126"/>
      <c r="C7" s="127"/>
      <c r="D7" s="128"/>
      <c r="E7" s="133" t="s">
        <v>39</v>
      </c>
      <c r="F7" s="137"/>
      <c r="G7" s="134">
        <v>1</v>
      </c>
      <c r="H7" s="135"/>
      <c r="I7" s="135"/>
      <c r="J7" s="135"/>
      <c r="K7" s="135"/>
      <c r="L7" s="132" t="s">
        <v>41</v>
      </c>
      <c r="M7" s="132"/>
      <c r="N7" s="132"/>
      <c r="O7" s="132"/>
      <c r="P7" s="133"/>
      <c r="Q7" s="134"/>
      <c r="R7" s="135"/>
      <c r="S7" s="135"/>
      <c r="T7" s="135"/>
      <c r="U7" s="135"/>
      <c r="V7" s="135"/>
      <c r="W7" s="135"/>
      <c r="X7" s="132" t="s">
        <v>43</v>
      </c>
      <c r="Y7" s="132"/>
      <c r="Z7" s="132"/>
      <c r="AA7" s="133"/>
      <c r="AB7" s="134"/>
      <c r="AC7" s="135"/>
      <c r="AD7" s="135"/>
      <c r="AE7" s="135"/>
      <c r="AF7" s="136"/>
    </row>
    <row r="8" spans="2:44" ht="13.5" customHeight="1" x14ac:dyDescent="0.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44" ht="21" customHeight="1" x14ac:dyDescent="0.15">
      <c r="B9" s="148" t="s">
        <v>9</v>
      </c>
      <c r="C9" s="149"/>
      <c r="D9" s="150"/>
      <c r="E9" s="150"/>
      <c r="F9" s="150"/>
      <c r="G9" s="150"/>
      <c r="H9" s="150" t="s">
        <v>2</v>
      </c>
      <c r="I9" s="151" t="s">
        <v>7</v>
      </c>
      <c r="J9" s="152"/>
      <c r="K9" s="152"/>
      <c r="L9" s="153"/>
      <c r="M9" s="157" t="s">
        <v>0</v>
      </c>
      <c r="N9" s="157"/>
      <c r="O9" s="151" t="s">
        <v>1</v>
      </c>
      <c r="P9" s="152"/>
      <c r="Q9" s="152"/>
      <c r="R9" s="152"/>
      <c r="S9" s="152"/>
      <c r="T9" s="153"/>
      <c r="U9" s="150" t="s">
        <v>8</v>
      </c>
      <c r="V9" s="150"/>
      <c r="W9" s="150"/>
      <c r="X9" s="150"/>
      <c r="Y9" s="150"/>
      <c r="Z9" s="150"/>
      <c r="AA9" s="150"/>
      <c r="AB9" s="150"/>
      <c r="AC9" s="150"/>
      <c r="AD9" s="150"/>
      <c r="AE9" s="167"/>
      <c r="AF9" s="168"/>
    </row>
    <row r="10" spans="2:44" ht="21" customHeight="1" x14ac:dyDescent="0.15">
      <c r="B10" s="54"/>
      <c r="C10" s="55"/>
      <c r="D10" s="56"/>
      <c r="E10" s="56"/>
      <c r="F10" s="56"/>
      <c r="G10" s="56"/>
      <c r="H10" s="56"/>
      <c r="I10" s="154"/>
      <c r="J10" s="155"/>
      <c r="K10" s="155"/>
      <c r="L10" s="156"/>
      <c r="M10" s="158"/>
      <c r="N10" s="158"/>
      <c r="O10" s="154"/>
      <c r="P10" s="155"/>
      <c r="Q10" s="155"/>
      <c r="R10" s="155"/>
      <c r="S10" s="155"/>
      <c r="T10" s="156"/>
      <c r="U10" s="158" t="s">
        <v>35</v>
      </c>
      <c r="V10" s="158"/>
      <c r="W10" s="158"/>
      <c r="X10" s="163" t="s">
        <v>34</v>
      </c>
      <c r="Y10" s="164"/>
      <c r="Z10" s="165"/>
      <c r="AA10" s="158" t="s">
        <v>32</v>
      </c>
      <c r="AB10" s="158"/>
      <c r="AC10" s="158"/>
      <c r="AD10" s="158"/>
      <c r="AE10" s="163" t="s">
        <v>33</v>
      </c>
      <c r="AF10" s="166"/>
      <c r="AP10" s="171" t="s">
        <v>19</v>
      </c>
      <c r="AQ10" s="171"/>
      <c r="AR10" s="171"/>
    </row>
    <row r="11" spans="2:44" ht="27.75" customHeight="1" x14ac:dyDescent="0.15">
      <c r="B11" s="146" t="s">
        <v>31</v>
      </c>
      <c r="C11" s="88"/>
      <c r="D11" s="147"/>
      <c r="E11" s="95" t="s">
        <v>63</v>
      </c>
      <c r="F11" s="96"/>
      <c r="G11" s="97"/>
      <c r="H11" s="6">
        <v>50000</v>
      </c>
      <c r="I11" s="139">
        <v>1</v>
      </c>
      <c r="J11" s="140"/>
      <c r="K11" s="140"/>
      <c r="L11" s="141"/>
      <c r="M11" s="142">
        <v>2</v>
      </c>
      <c r="N11" s="142"/>
      <c r="O11" s="91">
        <f t="shared" ref="O11:O20" si="0">PRODUCT(H11,I11,M11)</f>
        <v>100000</v>
      </c>
      <c r="P11" s="92"/>
      <c r="Q11" s="92"/>
      <c r="R11" s="92"/>
      <c r="S11" s="92"/>
      <c r="T11" s="93"/>
      <c r="U11" s="94">
        <v>40000</v>
      </c>
      <c r="V11" s="94"/>
      <c r="W11" s="94"/>
      <c r="X11" s="91"/>
      <c r="Y11" s="92"/>
      <c r="Z11" s="93"/>
      <c r="AA11" s="89">
        <v>60000</v>
      </c>
      <c r="AB11" s="89"/>
      <c r="AC11" s="89"/>
      <c r="AD11" s="89"/>
      <c r="AE11" s="89"/>
      <c r="AF11" s="90"/>
      <c r="AP11" s="8" t="s">
        <v>52</v>
      </c>
      <c r="AQ11" s="37" t="s">
        <v>37</v>
      </c>
      <c r="AR11" s="4" t="s">
        <v>31</v>
      </c>
    </row>
    <row r="12" spans="2:44" ht="27.75" customHeight="1" x14ac:dyDescent="0.15">
      <c r="B12" s="146" t="s">
        <v>10</v>
      </c>
      <c r="C12" s="88"/>
      <c r="D12" s="147"/>
      <c r="E12" s="159" t="s">
        <v>64</v>
      </c>
      <c r="F12" s="96"/>
      <c r="G12" s="97"/>
      <c r="H12" s="47">
        <v>53000</v>
      </c>
      <c r="I12" s="139">
        <v>1</v>
      </c>
      <c r="J12" s="140"/>
      <c r="K12" s="140"/>
      <c r="L12" s="141"/>
      <c r="M12" s="142">
        <v>1</v>
      </c>
      <c r="N12" s="142"/>
      <c r="O12" s="91">
        <f t="shared" si="0"/>
        <v>53000</v>
      </c>
      <c r="P12" s="92"/>
      <c r="Q12" s="92"/>
      <c r="R12" s="92"/>
      <c r="S12" s="92"/>
      <c r="T12" s="93"/>
      <c r="U12" s="94">
        <v>21200</v>
      </c>
      <c r="V12" s="94"/>
      <c r="W12" s="94"/>
      <c r="X12" s="91"/>
      <c r="Y12" s="92"/>
      <c r="Z12" s="93"/>
      <c r="AA12" s="89">
        <v>31800</v>
      </c>
      <c r="AB12" s="89"/>
      <c r="AC12" s="89"/>
      <c r="AD12" s="89"/>
      <c r="AE12" s="89"/>
      <c r="AF12" s="90"/>
      <c r="AP12" s="8" t="s">
        <v>54</v>
      </c>
      <c r="AQ12" s="37" t="s">
        <v>38</v>
      </c>
      <c r="AR12" s="4" t="s">
        <v>10</v>
      </c>
    </row>
    <row r="13" spans="2:44" ht="27.75" customHeight="1" x14ac:dyDescent="0.15">
      <c r="B13" s="146" t="s">
        <v>10</v>
      </c>
      <c r="C13" s="88"/>
      <c r="D13" s="147"/>
      <c r="E13" s="95" t="s">
        <v>65</v>
      </c>
      <c r="F13" s="96"/>
      <c r="G13" s="97"/>
      <c r="H13" s="47">
        <v>100000</v>
      </c>
      <c r="I13" s="139">
        <v>1</v>
      </c>
      <c r="J13" s="140"/>
      <c r="K13" s="140"/>
      <c r="L13" s="141"/>
      <c r="M13" s="142">
        <v>1</v>
      </c>
      <c r="N13" s="142"/>
      <c r="O13" s="91">
        <f t="shared" si="0"/>
        <v>100000</v>
      </c>
      <c r="P13" s="92"/>
      <c r="Q13" s="92"/>
      <c r="R13" s="92"/>
      <c r="S13" s="92"/>
      <c r="T13" s="93"/>
      <c r="U13" s="89">
        <v>40000</v>
      </c>
      <c r="V13" s="89"/>
      <c r="W13" s="89"/>
      <c r="X13" s="143"/>
      <c r="Y13" s="144"/>
      <c r="Z13" s="145"/>
      <c r="AA13" s="89">
        <v>60000</v>
      </c>
      <c r="AB13" s="89"/>
      <c r="AC13" s="89"/>
      <c r="AD13" s="89"/>
      <c r="AE13" s="89"/>
      <c r="AF13" s="90"/>
      <c r="AP13" s="8" t="s">
        <v>53</v>
      </c>
      <c r="AQ13" s="8" t="s">
        <v>50</v>
      </c>
      <c r="AR13" s="4" t="s">
        <v>4</v>
      </c>
    </row>
    <row r="14" spans="2:44" ht="27.75" customHeight="1" x14ac:dyDescent="0.15">
      <c r="B14" s="146" t="s">
        <v>10</v>
      </c>
      <c r="C14" s="88"/>
      <c r="D14" s="147"/>
      <c r="E14" s="160" t="s">
        <v>66</v>
      </c>
      <c r="F14" s="161"/>
      <c r="G14" s="162"/>
      <c r="H14" s="47">
        <v>8000</v>
      </c>
      <c r="I14" s="139">
        <v>1</v>
      </c>
      <c r="J14" s="140"/>
      <c r="K14" s="140"/>
      <c r="L14" s="141"/>
      <c r="M14" s="142">
        <v>1</v>
      </c>
      <c r="N14" s="142"/>
      <c r="O14" s="91">
        <f t="shared" si="0"/>
        <v>8000</v>
      </c>
      <c r="P14" s="92"/>
      <c r="Q14" s="92"/>
      <c r="R14" s="92"/>
      <c r="S14" s="92"/>
      <c r="T14" s="93"/>
      <c r="U14" s="89">
        <v>3200</v>
      </c>
      <c r="V14" s="89"/>
      <c r="W14" s="89"/>
      <c r="X14" s="143"/>
      <c r="Y14" s="144"/>
      <c r="Z14" s="145"/>
      <c r="AA14" s="89">
        <v>4800</v>
      </c>
      <c r="AB14" s="89"/>
      <c r="AC14" s="89"/>
      <c r="AD14" s="89"/>
      <c r="AE14" s="89"/>
      <c r="AF14" s="90"/>
      <c r="AR14" s="4" t="s">
        <v>11</v>
      </c>
    </row>
    <row r="15" spans="2:44" ht="27.75" customHeight="1" x14ac:dyDescent="0.15">
      <c r="B15" s="86" t="s">
        <v>4</v>
      </c>
      <c r="C15" s="87"/>
      <c r="D15" s="88"/>
      <c r="E15" s="169" t="s">
        <v>63</v>
      </c>
      <c r="F15" s="161"/>
      <c r="G15" s="162"/>
      <c r="H15" s="47">
        <v>15000</v>
      </c>
      <c r="I15" s="139">
        <v>1</v>
      </c>
      <c r="J15" s="140"/>
      <c r="K15" s="140"/>
      <c r="L15" s="141"/>
      <c r="M15" s="101">
        <v>2</v>
      </c>
      <c r="N15" s="102"/>
      <c r="O15" s="91">
        <f t="shared" si="0"/>
        <v>30000</v>
      </c>
      <c r="P15" s="92"/>
      <c r="Q15" s="92"/>
      <c r="R15" s="92"/>
      <c r="S15" s="92"/>
      <c r="T15" s="93"/>
      <c r="U15" s="143">
        <v>12000</v>
      </c>
      <c r="V15" s="144"/>
      <c r="W15" s="145"/>
      <c r="X15" s="143"/>
      <c r="Y15" s="144"/>
      <c r="Z15" s="145"/>
      <c r="AA15" s="143">
        <v>18000</v>
      </c>
      <c r="AB15" s="144"/>
      <c r="AC15" s="144"/>
      <c r="AD15" s="145"/>
      <c r="AE15" s="143"/>
      <c r="AF15" s="170"/>
      <c r="AR15" s="4" t="s">
        <v>12</v>
      </c>
    </row>
    <row r="16" spans="2:44" ht="27.75" customHeight="1" x14ac:dyDescent="0.15">
      <c r="B16" s="146" t="s">
        <v>4</v>
      </c>
      <c r="C16" s="88"/>
      <c r="D16" s="147"/>
      <c r="E16" s="95" t="s">
        <v>67</v>
      </c>
      <c r="F16" s="96"/>
      <c r="G16" s="97"/>
      <c r="H16" s="47">
        <v>10000</v>
      </c>
      <c r="I16" s="139">
        <v>11</v>
      </c>
      <c r="J16" s="140"/>
      <c r="K16" s="140"/>
      <c r="L16" s="141"/>
      <c r="M16" s="142">
        <v>2</v>
      </c>
      <c r="N16" s="142"/>
      <c r="O16" s="91">
        <f t="shared" si="0"/>
        <v>220000</v>
      </c>
      <c r="P16" s="92"/>
      <c r="Q16" s="92"/>
      <c r="R16" s="92"/>
      <c r="S16" s="92"/>
      <c r="T16" s="93"/>
      <c r="U16" s="89">
        <v>88000</v>
      </c>
      <c r="V16" s="89"/>
      <c r="W16" s="89"/>
      <c r="X16" s="143"/>
      <c r="Y16" s="144"/>
      <c r="Z16" s="145"/>
      <c r="AA16" s="89">
        <v>132000</v>
      </c>
      <c r="AB16" s="89"/>
      <c r="AC16" s="89"/>
      <c r="AD16" s="89"/>
      <c r="AE16" s="89"/>
      <c r="AF16" s="90"/>
      <c r="AR16" s="4" t="s">
        <v>13</v>
      </c>
    </row>
    <row r="17" spans="2:44" ht="27.75" customHeight="1" x14ac:dyDescent="0.15">
      <c r="B17" s="146" t="s">
        <v>11</v>
      </c>
      <c r="C17" s="88"/>
      <c r="D17" s="147"/>
      <c r="E17" s="95" t="s">
        <v>63</v>
      </c>
      <c r="F17" s="96"/>
      <c r="G17" s="97"/>
      <c r="H17" s="47">
        <v>1000</v>
      </c>
      <c r="I17" s="139">
        <v>1</v>
      </c>
      <c r="J17" s="140"/>
      <c r="K17" s="140"/>
      <c r="L17" s="141"/>
      <c r="M17" s="142">
        <v>2</v>
      </c>
      <c r="N17" s="142"/>
      <c r="O17" s="91">
        <f t="shared" si="0"/>
        <v>2000</v>
      </c>
      <c r="P17" s="92"/>
      <c r="Q17" s="92"/>
      <c r="R17" s="92"/>
      <c r="S17" s="92"/>
      <c r="T17" s="93"/>
      <c r="U17" s="94">
        <v>800</v>
      </c>
      <c r="V17" s="94"/>
      <c r="W17" s="94"/>
      <c r="X17" s="91"/>
      <c r="Y17" s="92"/>
      <c r="Z17" s="93"/>
      <c r="AA17" s="89">
        <v>1200</v>
      </c>
      <c r="AB17" s="89"/>
      <c r="AC17" s="89"/>
      <c r="AD17" s="89"/>
      <c r="AE17" s="89"/>
      <c r="AF17" s="90"/>
      <c r="AR17" s="4" t="s">
        <v>14</v>
      </c>
    </row>
    <row r="18" spans="2:44" ht="27.75" customHeight="1" x14ac:dyDescent="0.15">
      <c r="B18" s="86" t="s">
        <v>11</v>
      </c>
      <c r="C18" s="87"/>
      <c r="D18" s="88"/>
      <c r="E18" s="95" t="s">
        <v>67</v>
      </c>
      <c r="F18" s="96"/>
      <c r="G18" s="97"/>
      <c r="H18" s="47">
        <v>1000</v>
      </c>
      <c r="I18" s="98">
        <v>11</v>
      </c>
      <c r="J18" s="99"/>
      <c r="K18" s="99"/>
      <c r="L18" s="100"/>
      <c r="M18" s="101">
        <v>2</v>
      </c>
      <c r="N18" s="102"/>
      <c r="O18" s="91">
        <f t="shared" si="0"/>
        <v>22000</v>
      </c>
      <c r="P18" s="92"/>
      <c r="Q18" s="92"/>
      <c r="R18" s="92"/>
      <c r="S18" s="92"/>
      <c r="T18" s="93"/>
      <c r="U18" s="94">
        <v>8800</v>
      </c>
      <c r="V18" s="94"/>
      <c r="W18" s="94"/>
      <c r="X18" s="91"/>
      <c r="Y18" s="92"/>
      <c r="Z18" s="93"/>
      <c r="AA18" s="89">
        <v>13200</v>
      </c>
      <c r="AB18" s="89"/>
      <c r="AC18" s="89"/>
      <c r="AD18" s="89"/>
      <c r="AE18" s="89"/>
      <c r="AF18" s="90"/>
      <c r="AR18" s="4" t="s">
        <v>15</v>
      </c>
    </row>
    <row r="19" spans="2:44" ht="27.75" customHeight="1" x14ac:dyDescent="0.15">
      <c r="B19" s="146" t="s">
        <v>12</v>
      </c>
      <c r="C19" s="88"/>
      <c r="D19" s="147"/>
      <c r="E19" s="95" t="s">
        <v>65</v>
      </c>
      <c r="F19" s="96"/>
      <c r="G19" s="97"/>
      <c r="H19" s="47">
        <v>12000</v>
      </c>
      <c r="I19" s="139">
        <v>1</v>
      </c>
      <c r="J19" s="140"/>
      <c r="K19" s="140"/>
      <c r="L19" s="141"/>
      <c r="M19" s="142">
        <v>1</v>
      </c>
      <c r="N19" s="142"/>
      <c r="O19" s="91">
        <f t="shared" si="0"/>
        <v>12000</v>
      </c>
      <c r="P19" s="92"/>
      <c r="Q19" s="92"/>
      <c r="R19" s="92"/>
      <c r="S19" s="92"/>
      <c r="T19" s="93"/>
      <c r="U19" s="94">
        <v>4800</v>
      </c>
      <c r="V19" s="94"/>
      <c r="W19" s="94"/>
      <c r="X19" s="91"/>
      <c r="Y19" s="92"/>
      <c r="Z19" s="93"/>
      <c r="AA19" s="89">
        <v>7200</v>
      </c>
      <c r="AB19" s="89"/>
      <c r="AC19" s="89"/>
      <c r="AD19" s="89"/>
      <c r="AE19" s="89"/>
      <c r="AF19" s="90"/>
      <c r="AR19" s="4" t="s">
        <v>16</v>
      </c>
    </row>
    <row r="20" spans="2:44" ht="27.75" customHeight="1" x14ac:dyDescent="0.15">
      <c r="B20" s="86" t="s">
        <v>14</v>
      </c>
      <c r="C20" s="87"/>
      <c r="D20" s="88"/>
      <c r="E20" s="95" t="s">
        <v>68</v>
      </c>
      <c r="F20" s="96"/>
      <c r="G20" s="97"/>
      <c r="H20" s="47">
        <v>30000</v>
      </c>
      <c r="I20" s="98">
        <v>1</v>
      </c>
      <c r="J20" s="99"/>
      <c r="K20" s="99"/>
      <c r="L20" s="100"/>
      <c r="M20" s="101">
        <v>2</v>
      </c>
      <c r="N20" s="102"/>
      <c r="O20" s="91">
        <f t="shared" si="0"/>
        <v>60000</v>
      </c>
      <c r="P20" s="92"/>
      <c r="Q20" s="92"/>
      <c r="R20" s="92"/>
      <c r="S20" s="92"/>
      <c r="T20" s="93"/>
      <c r="U20" s="94">
        <v>24000</v>
      </c>
      <c r="V20" s="94"/>
      <c r="W20" s="94"/>
      <c r="X20" s="91"/>
      <c r="Y20" s="92"/>
      <c r="Z20" s="93"/>
      <c r="AA20" s="89">
        <v>36000</v>
      </c>
      <c r="AB20" s="89"/>
      <c r="AC20" s="89"/>
      <c r="AD20" s="89"/>
      <c r="AE20" s="89"/>
      <c r="AF20" s="90"/>
      <c r="AR20" s="4" t="s">
        <v>17</v>
      </c>
    </row>
    <row r="21" spans="2:44" ht="27.75" customHeight="1" x14ac:dyDescent="0.15">
      <c r="B21" s="86" t="s">
        <v>18</v>
      </c>
      <c r="C21" s="87"/>
      <c r="D21" s="88"/>
      <c r="E21" s="95" t="s">
        <v>69</v>
      </c>
      <c r="F21" s="96"/>
      <c r="G21" s="97"/>
      <c r="H21" s="47">
        <v>756</v>
      </c>
      <c r="I21" s="98">
        <v>1</v>
      </c>
      <c r="J21" s="99"/>
      <c r="K21" s="99"/>
      <c r="L21" s="100"/>
      <c r="M21" s="101">
        <v>1</v>
      </c>
      <c r="N21" s="102"/>
      <c r="O21" s="91">
        <f>PRODUCT(H21,J21,M21)</f>
        <v>756</v>
      </c>
      <c r="P21" s="92"/>
      <c r="Q21" s="92"/>
      <c r="R21" s="92"/>
      <c r="S21" s="92"/>
      <c r="T21" s="93"/>
      <c r="U21" s="94">
        <v>302</v>
      </c>
      <c r="V21" s="94"/>
      <c r="W21" s="94"/>
      <c r="X21" s="91"/>
      <c r="Y21" s="92"/>
      <c r="Z21" s="93"/>
      <c r="AA21" s="89">
        <v>454</v>
      </c>
      <c r="AB21" s="89"/>
      <c r="AC21" s="89"/>
      <c r="AD21" s="89"/>
      <c r="AE21" s="89"/>
      <c r="AF21" s="90"/>
      <c r="AR21" s="4" t="s">
        <v>18</v>
      </c>
    </row>
    <row r="22" spans="2:44" ht="27.75" customHeight="1" x14ac:dyDescent="0.15">
      <c r="B22" s="86"/>
      <c r="C22" s="87"/>
      <c r="D22" s="88"/>
      <c r="E22" s="95"/>
      <c r="F22" s="96"/>
      <c r="G22" s="97"/>
      <c r="H22" s="47"/>
      <c r="I22" s="98"/>
      <c r="J22" s="99"/>
      <c r="K22" s="99"/>
      <c r="L22" s="100"/>
      <c r="M22" s="101"/>
      <c r="N22" s="102"/>
      <c r="O22" s="91">
        <f>PRODUCT(H22,J22,M22)</f>
        <v>0</v>
      </c>
      <c r="P22" s="92"/>
      <c r="Q22" s="92"/>
      <c r="R22" s="92"/>
      <c r="S22" s="92"/>
      <c r="T22" s="93"/>
      <c r="U22" s="94"/>
      <c r="V22" s="94"/>
      <c r="W22" s="94"/>
      <c r="X22" s="91"/>
      <c r="Y22" s="92"/>
      <c r="Z22" s="93"/>
      <c r="AA22" s="89"/>
      <c r="AB22" s="89"/>
      <c r="AC22" s="89"/>
      <c r="AD22" s="89"/>
      <c r="AE22" s="89"/>
      <c r="AF22" s="90"/>
    </row>
    <row r="23" spans="2:44" ht="27.75" customHeight="1" x14ac:dyDescent="0.15">
      <c r="B23" s="86"/>
      <c r="C23" s="87"/>
      <c r="D23" s="88"/>
      <c r="E23" s="95"/>
      <c r="F23" s="96"/>
      <c r="G23" s="97"/>
      <c r="H23" s="47"/>
      <c r="I23" s="98"/>
      <c r="J23" s="99"/>
      <c r="K23" s="99"/>
      <c r="L23" s="100"/>
      <c r="M23" s="101"/>
      <c r="N23" s="102"/>
      <c r="O23" s="91">
        <f>PRODUCT(H23,J23,M23)</f>
        <v>0</v>
      </c>
      <c r="P23" s="92"/>
      <c r="Q23" s="92"/>
      <c r="R23" s="92"/>
      <c r="S23" s="92"/>
      <c r="T23" s="93"/>
      <c r="U23" s="94"/>
      <c r="V23" s="94"/>
      <c r="W23" s="94"/>
      <c r="X23" s="91"/>
      <c r="Y23" s="92"/>
      <c r="Z23" s="93"/>
      <c r="AA23" s="89"/>
      <c r="AB23" s="89"/>
      <c r="AC23" s="89"/>
      <c r="AD23" s="89"/>
      <c r="AE23" s="89"/>
      <c r="AF23" s="90"/>
    </row>
    <row r="24" spans="2:44" ht="27.75" customHeight="1" x14ac:dyDescent="0.15">
      <c r="B24" s="86"/>
      <c r="C24" s="87"/>
      <c r="D24" s="88"/>
      <c r="E24" s="95"/>
      <c r="F24" s="96"/>
      <c r="G24" s="97"/>
      <c r="H24" s="47"/>
      <c r="I24" s="98"/>
      <c r="J24" s="99"/>
      <c r="K24" s="99"/>
      <c r="L24" s="100"/>
      <c r="M24" s="101"/>
      <c r="N24" s="102"/>
      <c r="O24" s="91">
        <f>PRODUCT(H24,J24,M24)</f>
        <v>0</v>
      </c>
      <c r="P24" s="92"/>
      <c r="Q24" s="92"/>
      <c r="R24" s="92"/>
      <c r="S24" s="92"/>
      <c r="T24" s="93"/>
      <c r="U24" s="94"/>
      <c r="V24" s="94"/>
      <c r="W24" s="94"/>
      <c r="X24" s="91"/>
      <c r="Y24" s="92"/>
      <c r="Z24" s="93"/>
      <c r="AA24" s="89"/>
      <c r="AB24" s="89"/>
      <c r="AC24" s="89"/>
      <c r="AD24" s="89"/>
      <c r="AE24" s="89"/>
      <c r="AF24" s="90"/>
    </row>
    <row r="25" spans="2:44" ht="16.5" customHeight="1" x14ac:dyDescent="0.15">
      <c r="B25" s="105" t="s">
        <v>6</v>
      </c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1">
        <f>SUM(O11:T24)</f>
        <v>607756</v>
      </c>
      <c r="P25" s="112"/>
      <c r="Q25" s="112"/>
      <c r="R25" s="112"/>
      <c r="S25" s="112"/>
      <c r="T25" s="113"/>
      <c r="U25" s="117">
        <f>SUM(U11:W24)</f>
        <v>243102</v>
      </c>
      <c r="V25" s="117"/>
      <c r="W25" s="117"/>
      <c r="X25" s="117">
        <f>SUM(X11:Z24)</f>
        <v>0</v>
      </c>
      <c r="Y25" s="117"/>
      <c r="Z25" s="117"/>
      <c r="AA25" s="117">
        <f>SUM(AA11:AD24)</f>
        <v>364654</v>
      </c>
      <c r="AB25" s="117"/>
      <c r="AC25" s="117"/>
      <c r="AD25" s="117"/>
      <c r="AE25" s="119">
        <f>SUM(AE11:AF24)</f>
        <v>0</v>
      </c>
      <c r="AF25" s="120"/>
      <c r="AG25" s="138" t="s">
        <v>47</v>
      </c>
      <c r="AH25" s="103" t="str">
        <f>IF(U25+X25+AA25+AE25=O25,"ＯＫ","計算が間違っています")</f>
        <v>ＯＫ</v>
      </c>
    </row>
    <row r="26" spans="2:44" ht="23.25" customHeight="1" x14ac:dyDescent="0.15"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4"/>
      <c r="P26" s="115"/>
      <c r="Q26" s="115"/>
      <c r="R26" s="115"/>
      <c r="S26" s="115"/>
      <c r="T26" s="116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21"/>
      <c r="AF26" s="122"/>
      <c r="AG26" s="138"/>
      <c r="AH26" s="104"/>
    </row>
    <row r="27" spans="2:44" ht="12.75" customHeight="1" x14ac:dyDescent="0.15"/>
    <row r="28" spans="2:44" ht="20.25" customHeight="1" x14ac:dyDescent="0.15">
      <c r="B28" s="72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  <c r="X28" s="75" t="s">
        <v>71</v>
      </c>
      <c r="Y28" s="76"/>
      <c r="Z28" s="76"/>
      <c r="AA28" s="76"/>
      <c r="AB28" s="77"/>
      <c r="AC28" s="78" t="s">
        <v>75</v>
      </c>
      <c r="AD28" s="76"/>
      <c r="AE28" s="76"/>
      <c r="AF28" s="79"/>
    </row>
    <row r="29" spans="2:44" ht="28.5" customHeight="1" x14ac:dyDescent="0.15">
      <c r="B29" s="84"/>
      <c r="C29" s="80" t="s">
        <v>74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63" t="s">
        <v>4</v>
      </c>
      <c r="Y29" s="64"/>
      <c r="Z29" s="64"/>
      <c r="AA29" s="64"/>
      <c r="AB29" s="65"/>
      <c r="AC29" s="66">
        <v>6000</v>
      </c>
      <c r="AD29" s="67"/>
      <c r="AE29" s="67"/>
      <c r="AF29" s="68"/>
    </row>
    <row r="30" spans="2:44" ht="28.5" customHeight="1" x14ac:dyDescent="0.15">
      <c r="B30" s="8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63"/>
      <c r="Y30" s="64"/>
      <c r="Z30" s="64"/>
      <c r="AA30" s="64"/>
      <c r="AB30" s="65"/>
      <c r="AC30" s="66"/>
      <c r="AD30" s="67"/>
      <c r="AE30" s="67"/>
      <c r="AF30" s="68"/>
    </row>
    <row r="31" spans="2:44" ht="28.5" customHeight="1" x14ac:dyDescent="0.15">
      <c r="B31" s="8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63"/>
      <c r="Y31" s="64"/>
      <c r="Z31" s="64"/>
      <c r="AA31" s="64"/>
      <c r="AB31" s="65"/>
      <c r="AC31" s="66"/>
      <c r="AD31" s="67"/>
      <c r="AE31" s="67"/>
      <c r="AF31" s="68"/>
    </row>
    <row r="32" spans="2:44" ht="28.5" customHeight="1" x14ac:dyDescent="0.15">
      <c r="B32" s="8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63"/>
      <c r="Y32" s="64"/>
      <c r="Z32" s="64"/>
      <c r="AA32" s="64"/>
      <c r="AB32" s="65"/>
      <c r="AC32" s="66"/>
      <c r="AD32" s="67"/>
      <c r="AE32" s="67"/>
      <c r="AF32" s="68"/>
    </row>
    <row r="33" spans="2:32" ht="28.5" customHeight="1" x14ac:dyDescent="0.15">
      <c r="B33" s="85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69" t="s">
        <v>6</v>
      </c>
      <c r="Y33" s="70"/>
      <c r="Z33" s="70"/>
      <c r="AA33" s="70"/>
      <c r="AB33" s="71"/>
      <c r="AC33" s="60">
        <f>SUM(AC29:AF32)</f>
        <v>6000</v>
      </c>
      <c r="AD33" s="61"/>
      <c r="AE33" s="61"/>
      <c r="AF33" s="62"/>
    </row>
  </sheetData>
  <sheetProtection selectLockedCells="1" selectUnlockedCells="1"/>
  <mergeCells count="183">
    <mergeCell ref="B4:F4"/>
    <mergeCell ref="G4:AF4"/>
    <mergeCell ref="E1:G1"/>
    <mergeCell ref="H1:S1"/>
    <mergeCell ref="T1:AB1"/>
    <mergeCell ref="B3:C3"/>
    <mergeCell ref="D3:E3"/>
    <mergeCell ref="F3:AF3"/>
    <mergeCell ref="B5:F5"/>
    <mergeCell ref="G5:AF5"/>
    <mergeCell ref="AB7:AF7"/>
    <mergeCell ref="AB6:AF6"/>
    <mergeCell ref="U10:W10"/>
    <mergeCell ref="X10:Z10"/>
    <mergeCell ref="AA10:AD10"/>
    <mergeCell ref="AE10:AF10"/>
    <mergeCell ref="B9:G10"/>
    <mergeCell ref="H9:H10"/>
    <mergeCell ref="I9:L10"/>
    <mergeCell ref="M9:N10"/>
    <mergeCell ref="O9:T10"/>
    <mergeCell ref="U9:AF9"/>
    <mergeCell ref="B6:D7"/>
    <mergeCell ref="E6:F6"/>
    <mergeCell ref="G6:K6"/>
    <mergeCell ref="L6:P6"/>
    <mergeCell ref="Q6:W6"/>
    <mergeCell ref="X6:AA6"/>
    <mergeCell ref="E7:F7"/>
    <mergeCell ref="G7:K7"/>
    <mergeCell ref="L7:P7"/>
    <mergeCell ref="Q7:W7"/>
    <mergeCell ref="X7:AA7"/>
    <mergeCell ref="AA11:AD11"/>
    <mergeCell ref="AE11:AF11"/>
    <mergeCell ref="B11:D11"/>
    <mergeCell ref="E11:G11"/>
    <mergeCell ref="I11:L11"/>
    <mergeCell ref="M11:N11"/>
    <mergeCell ref="O11:T11"/>
    <mergeCell ref="U11:W11"/>
    <mergeCell ref="X11:Z11"/>
    <mergeCell ref="U12:W12"/>
    <mergeCell ref="X12:Z12"/>
    <mergeCell ref="AA12:AD12"/>
    <mergeCell ref="AE12:AF12"/>
    <mergeCell ref="B12:D12"/>
    <mergeCell ref="E12:G12"/>
    <mergeCell ref="I12:L12"/>
    <mergeCell ref="M12:N12"/>
    <mergeCell ref="O12:T12"/>
    <mergeCell ref="B13:D13"/>
    <mergeCell ref="E13:G13"/>
    <mergeCell ref="I13:L13"/>
    <mergeCell ref="M13:N13"/>
    <mergeCell ref="O13:T13"/>
    <mergeCell ref="U13:W13"/>
    <mergeCell ref="X13:Z13"/>
    <mergeCell ref="AA13:AD13"/>
    <mergeCell ref="AE13:AF13"/>
    <mergeCell ref="AA14:AD14"/>
    <mergeCell ref="AE14:AF14"/>
    <mergeCell ref="B14:D14"/>
    <mergeCell ref="E14:G14"/>
    <mergeCell ref="I14:L14"/>
    <mergeCell ref="M14:N14"/>
    <mergeCell ref="O14:T14"/>
    <mergeCell ref="U14:W14"/>
    <mergeCell ref="X14:Z14"/>
    <mergeCell ref="U15:W15"/>
    <mergeCell ref="X15:Z15"/>
    <mergeCell ref="AA15:AD15"/>
    <mergeCell ref="AE15:AF15"/>
    <mergeCell ref="B15:D15"/>
    <mergeCell ref="E15:G15"/>
    <mergeCell ref="I15:L15"/>
    <mergeCell ref="M15:N15"/>
    <mergeCell ref="O15:T15"/>
    <mergeCell ref="B16:D16"/>
    <mergeCell ref="E16:G16"/>
    <mergeCell ref="I16:L16"/>
    <mergeCell ref="M16:N16"/>
    <mergeCell ref="O16:T16"/>
    <mergeCell ref="U16:W16"/>
    <mergeCell ref="X16:Z16"/>
    <mergeCell ref="AA16:AD16"/>
    <mergeCell ref="AE16:AF16"/>
    <mergeCell ref="AA17:AD17"/>
    <mergeCell ref="AE17:AF17"/>
    <mergeCell ref="B17:D17"/>
    <mergeCell ref="E17:G17"/>
    <mergeCell ref="I17:L17"/>
    <mergeCell ref="M17:N17"/>
    <mergeCell ref="O17:T17"/>
    <mergeCell ref="U17:W17"/>
    <mergeCell ref="X17:Z17"/>
    <mergeCell ref="U18:W18"/>
    <mergeCell ref="X18:Z18"/>
    <mergeCell ref="AA18:AD18"/>
    <mergeCell ref="AE18:AF18"/>
    <mergeCell ref="B18:D18"/>
    <mergeCell ref="E18:G18"/>
    <mergeCell ref="I18:L18"/>
    <mergeCell ref="M18:N18"/>
    <mergeCell ref="O18:T18"/>
    <mergeCell ref="B19:D19"/>
    <mergeCell ref="E19:G19"/>
    <mergeCell ref="I19:L19"/>
    <mergeCell ref="M19:N19"/>
    <mergeCell ref="O19:T19"/>
    <mergeCell ref="U19:W19"/>
    <mergeCell ref="X19:Z19"/>
    <mergeCell ref="AA19:AD19"/>
    <mergeCell ref="AE19:AF19"/>
    <mergeCell ref="AA20:AD20"/>
    <mergeCell ref="AE20:AF20"/>
    <mergeCell ref="B20:D20"/>
    <mergeCell ref="E20:G20"/>
    <mergeCell ref="I20:L20"/>
    <mergeCell ref="M20:N20"/>
    <mergeCell ref="O20:T20"/>
    <mergeCell ref="U20:W20"/>
    <mergeCell ref="X20:Z20"/>
    <mergeCell ref="AA22:AD22"/>
    <mergeCell ref="AE22:AF22"/>
    <mergeCell ref="U21:W21"/>
    <mergeCell ref="X21:Z21"/>
    <mergeCell ref="AA21:AD21"/>
    <mergeCell ref="AE21:AF21"/>
    <mergeCell ref="B21:D21"/>
    <mergeCell ref="E21:G21"/>
    <mergeCell ref="I21:L21"/>
    <mergeCell ref="M21:N21"/>
    <mergeCell ref="O21:T21"/>
    <mergeCell ref="E23:G23"/>
    <mergeCell ref="I23:L23"/>
    <mergeCell ref="M23:N23"/>
    <mergeCell ref="O23:T23"/>
    <mergeCell ref="U23:W23"/>
    <mergeCell ref="X23:Z23"/>
    <mergeCell ref="B22:D22"/>
    <mergeCell ref="E22:G22"/>
    <mergeCell ref="I22:L22"/>
    <mergeCell ref="M22:N22"/>
    <mergeCell ref="O22:T22"/>
    <mergeCell ref="U22:W22"/>
    <mergeCell ref="X22:Z22"/>
    <mergeCell ref="C29:W33"/>
    <mergeCell ref="B29:B33"/>
    <mergeCell ref="AP10:AR10"/>
    <mergeCell ref="B28:W28"/>
    <mergeCell ref="B25:N26"/>
    <mergeCell ref="O25:T26"/>
    <mergeCell ref="U25:W26"/>
    <mergeCell ref="X25:Z26"/>
    <mergeCell ref="AA25:AD26"/>
    <mergeCell ref="AE25:AF26"/>
    <mergeCell ref="AG25:AG26"/>
    <mergeCell ref="AH25:AH26"/>
    <mergeCell ref="U24:W24"/>
    <mergeCell ref="X24:Z24"/>
    <mergeCell ref="AA24:AD24"/>
    <mergeCell ref="AE24:AF24"/>
    <mergeCell ref="B24:D24"/>
    <mergeCell ref="E24:G24"/>
    <mergeCell ref="I24:L24"/>
    <mergeCell ref="M24:N24"/>
    <mergeCell ref="O24:T24"/>
    <mergeCell ref="AA23:AD23"/>
    <mergeCell ref="AE23:AF23"/>
    <mergeCell ref="B23:D23"/>
    <mergeCell ref="X28:AB28"/>
    <mergeCell ref="AC28:AF28"/>
    <mergeCell ref="X29:AB29"/>
    <mergeCell ref="X30:AB30"/>
    <mergeCell ref="X31:AB31"/>
    <mergeCell ref="X32:AB32"/>
    <mergeCell ref="X33:AB33"/>
    <mergeCell ref="AC29:AF29"/>
    <mergeCell ref="AC30:AF30"/>
    <mergeCell ref="AC31:AF31"/>
    <mergeCell ref="AC32:AF32"/>
    <mergeCell ref="AC33:AF33"/>
  </mergeCells>
  <phoneticPr fontId="2"/>
  <conditionalFormatting sqref="O11:AF26">
    <cfRule type="cellIs" dxfId="6" priority="7" operator="equal">
      <formula>0</formula>
    </cfRule>
  </conditionalFormatting>
  <conditionalFormatting sqref="B1:B29 A1:A33 C1:W27 AG1:XFD24 AG27:XFD33 AI25:XFD26 Y1:AF27 AC28 X1:X28">
    <cfRule type="cellIs" dxfId="5" priority="6" operator="equal">
      <formula>0</formula>
    </cfRule>
  </conditionalFormatting>
  <conditionalFormatting sqref="AG25:AH26">
    <cfRule type="cellIs" dxfId="4" priority="1" operator="equal">
      <formula>0</formula>
    </cfRule>
  </conditionalFormatting>
  <dataValidations count="4">
    <dataValidation showInputMessage="1" showErrorMessage="1" sqref="E16:E24 E11:E13"/>
    <dataValidation type="list" allowBlank="1" showInputMessage="1" showErrorMessage="1" sqref="H1:S1">
      <formula1>$AP$11:$AP$13</formula1>
    </dataValidation>
    <dataValidation type="list" showInputMessage="1" showErrorMessage="1" sqref="B22:B24 X29:X32">
      <formula1>$AR$11:$AR$21</formula1>
    </dataValidation>
    <dataValidation type="list" showInputMessage="1" showErrorMessage="1" sqref="C11:C17 C19 B11:B21">
      <formula1>$DG$12:$DG$22</formula1>
    </dataValidation>
  </dataValidations>
  <pageMargins left="0.6692913385826772" right="0.23622047244094491" top="0.62992125984251968" bottom="0.35433070866141736" header="0.31496062992125984" footer="0.31496062992125984"/>
  <pageSetup paperSize="9" scale="99" orientation="portrait" r:id="rId1"/>
  <headerFooter>
    <oddHeader>&amp;L&amp;E様　式　③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Zeros="0" zoomScale="80" zoomScaleNormal="80" workbookViewId="0">
      <selection activeCell="CP326" sqref="CP326:CT326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56</v>
      </c>
      <c r="C1" s="183"/>
      <c r="D1" s="183" t="s">
        <v>72</v>
      </c>
      <c r="E1" s="183"/>
      <c r="F1" s="183"/>
      <c r="G1" s="183" t="s">
        <v>78</v>
      </c>
      <c r="H1" s="183"/>
      <c r="I1" s="183"/>
      <c r="J1" s="183"/>
      <c r="K1" s="183" t="s">
        <v>70</v>
      </c>
      <c r="L1" s="183"/>
      <c r="M1" s="38"/>
      <c r="N1" s="9"/>
      <c r="O1" s="9"/>
      <c r="P1" s="9"/>
      <c r="Q1" s="9"/>
    </row>
    <row r="2" spans="1:17" ht="14.2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9"/>
      <c r="O2" s="9"/>
      <c r="P2" s="9"/>
      <c r="Q2" s="9"/>
    </row>
    <row r="3" spans="1:17" ht="27" customHeight="1" x14ac:dyDescent="0.15">
      <c r="A3" s="19" t="s">
        <v>62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>SUMIF('記載例(計画・実績)'!B11:D24,"報償費",'記載例(計画・実績)'!U11:W24)</f>
        <v>40000</v>
      </c>
      <c r="C4" s="21">
        <f>SUMIF('記載例(計画・実績)'!B11:D24,"交通費",'記載例(計画・実績)'!U11:W24)</f>
        <v>64400</v>
      </c>
      <c r="D4" s="21">
        <f>SUMIF('記載例(計画・実績)'!B11:D24,"宿泊費",'記載例(計画・実績)'!U11:W24)</f>
        <v>100000</v>
      </c>
      <c r="E4" s="21">
        <f>SUMIF('記載例(計画・実績)'!B11:D24,"食糧費",'記載例(計画・実績)'!U11:W24)</f>
        <v>9600</v>
      </c>
      <c r="F4" s="21">
        <f>SUMIF('記載例(計画・実績)'!B11:D24,"燃料費",'記載例(計画・実績)'!U11:W24)</f>
        <v>4800</v>
      </c>
      <c r="G4" s="21">
        <f>SUMIF('記載例(計画・実績)'!B11:D24,"消耗品費",'記載例(計画・実績)'!U11:W24)</f>
        <v>0</v>
      </c>
      <c r="H4" s="21">
        <f>SUMIF('記載例(計画・実績)'!B11:D24,"使用料",'記載例(計画・実績)'!U11:W24)</f>
        <v>24000</v>
      </c>
      <c r="I4" s="21">
        <f>SUMIF('記載例(計画・実績)'!B11:D24,"参加料",'記載例(計画・実績)'!U11:W24)</f>
        <v>0</v>
      </c>
      <c r="J4" s="21">
        <f>SUMIF('記載例(計画・実績)'!B11:D24,"保険料",'記載例(計画・実績)'!U11:W24)</f>
        <v>0</v>
      </c>
      <c r="K4" s="21">
        <f>SUMIF('記載例(計画・実績)'!B11:D24,"通信運搬費",'記載例(計画・実績)'!U11:W24)</f>
        <v>0</v>
      </c>
      <c r="L4" s="21">
        <f>SUMIF('記載例(計画・実績)'!B11:D24,"手数料",'記載例(計画・実績)'!U11:W24)</f>
        <v>302</v>
      </c>
      <c r="M4" s="22">
        <f>SUM(B4:L4)</f>
        <v>243102</v>
      </c>
      <c r="N4" s="30"/>
    </row>
    <row r="5" spans="1:17" ht="24" customHeight="1" x14ac:dyDescent="0.15">
      <c r="A5" s="23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>SUM(B5:L5)</f>
        <v>0</v>
      </c>
    </row>
    <row r="6" spans="1:17" ht="24" customHeight="1" x14ac:dyDescent="0.15">
      <c r="A6" s="23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ref="M6:M32" si="0">SUM(B6:L6)</f>
        <v>0</v>
      </c>
    </row>
    <row r="7" spans="1:17" ht="24" customHeight="1" x14ac:dyDescent="0.15">
      <c r="A7" s="23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2">
        <f t="shared" si="0"/>
        <v>0</v>
      </c>
    </row>
    <row r="8" spans="1:17" ht="24" customHeight="1" x14ac:dyDescent="0.15">
      <c r="A8" s="23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2">
        <f t="shared" si="0"/>
        <v>0</v>
      </c>
    </row>
    <row r="9" spans="1:17" ht="24" customHeight="1" x14ac:dyDescent="0.15">
      <c r="A9" s="23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2">
        <f t="shared" si="0"/>
        <v>0</v>
      </c>
    </row>
    <row r="10" spans="1:17" ht="24" customHeight="1" x14ac:dyDescent="0.15">
      <c r="A10" s="23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>
        <f t="shared" si="0"/>
        <v>0</v>
      </c>
    </row>
    <row r="11" spans="1:17" ht="24" customHeight="1" x14ac:dyDescent="0.15">
      <c r="A11" s="23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>
        <f t="shared" si="0"/>
        <v>0</v>
      </c>
    </row>
    <row r="12" spans="1:17" ht="24" customHeight="1" x14ac:dyDescent="0.15">
      <c r="A12" s="23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>
        <f t="shared" si="0"/>
        <v>0</v>
      </c>
    </row>
    <row r="13" spans="1:17" ht="24" customHeight="1" x14ac:dyDescent="0.15">
      <c r="A13" s="23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>
        <f t="shared" si="0"/>
        <v>0</v>
      </c>
    </row>
    <row r="14" spans="1:17" ht="24" customHeight="1" x14ac:dyDescent="0.15">
      <c r="A14" s="23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>
        <f t="shared" si="0"/>
        <v>0</v>
      </c>
    </row>
    <row r="15" spans="1:17" ht="24" customHeight="1" x14ac:dyDescent="0.15">
      <c r="A15" s="23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>
        <f t="shared" si="0"/>
        <v>0</v>
      </c>
    </row>
    <row r="16" spans="1:17" ht="24" customHeight="1" x14ac:dyDescent="0.15">
      <c r="A16" s="23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>
        <f t="shared" si="0"/>
        <v>0</v>
      </c>
    </row>
    <row r="17" spans="1:13" ht="24" customHeight="1" x14ac:dyDescent="0.15">
      <c r="A17" s="23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>
        <f t="shared" si="0"/>
        <v>0</v>
      </c>
    </row>
    <row r="18" spans="1:13" ht="24" customHeight="1" x14ac:dyDescent="0.15">
      <c r="A18" s="23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>
        <f t="shared" si="0"/>
        <v>0</v>
      </c>
    </row>
    <row r="19" spans="1:13" ht="24" customHeight="1" x14ac:dyDescent="0.15">
      <c r="A19" s="23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>
        <f t="shared" si="0"/>
        <v>0</v>
      </c>
    </row>
    <row r="20" spans="1:13" ht="24" customHeight="1" x14ac:dyDescent="0.15">
      <c r="A20" s="23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>
        <f t="shared" si="0"/>
        <v>0</v>
      </c>
    </row>
    <row r="21" spans="1:13" ht="24" customHeight="1" x14ac:dyDescent="0.15">
      <c r="A21" s="23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>
        <f t="shared" si="0"/>
        <v>0</v>
      </c>
    </row>
    <row r="22" spans="1:13" ht="24" customHeight="1" x14ac:dyDescent="0.15">
      <c r="A22" s="23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>
        <f t="shared" si="0"/>
        <v>0</v>
      </c>
    </row>
    <row r="23" spans="1:13" ht="24" customHeight="1" x14ac:dyDescent="0.15">
      <c r="A23" s="23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2">
        <f t="shared" si="0"/>
        <v>0</v>
      </c>
    </row>
    <row r="24" spans="1:13" ht="24" customHeight="1" x14ac:dyDescent="0.15">
      <c r="A24" s="23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2">
        <f t="shared" si="0"/>
        <v>0</v>
      </c>
    </row>
    <row r="25" spans="1:13" ht="24" customHeight="1" x14ac:dyDescent="0.15">
      <c r="A25" s="23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2">
        <f t="shared" si="0"/>
        <v>0</v>
      </c>
    </row>
    <row r="26" spans="1:13" ht="24" customHeight="1" x14ac:dyDescent="0.15">
      <c r="A26" s="23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2">
        <f t="shared" si="0"/>
        <v>0</v>
      </c>
    </row>
    <row r="27" spans="1:13" ht="24" customHeight="1" x14ac:dyDescent="0.15">
      <c r="A27" s="23">
        <v>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2">
        <f t="shared" si="0"/>
        <v>0</v>
      </c>
    </row>
    <row r="28" spans="1:13" ht="24" customHeight="1" x14ac:dyDescent="0.15">
      <c r="A28" s="23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>
        <f t="shared" si="0"/>
        <v>0</v>
      </c>
    </row>
    <row r="29" spans="1:13" ht="24" customHeight="1" x14ac:dyDescent="0.15">
      <c r="A29" s="23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>
        <f t="shared" si="0"/>
        <v>0</v>
      </c>
    </row>
    <row r="30" spans="1:13" ht="24" customHeight="1" x14ac:dyDescent="0.15">
      <c r="A30" s="23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2">
        <f t="shared" si="0"/>
        <v>0</v>
      </c>
    </row>
    <row r="31" spans="1:13" ht="24" customHeight="1" x14ac:dyDescent="0.15">
      <c r="A31" s="23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2">
        <f t="shared" si="0"/>
        <v>0</v>
      </c>
    </row>
    <row r="32" spans="1:13" ht="24" customHeight="1" x14ac:dyDescent="0.15">
      <c r="A32" s="23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2">
        <f t="shared" si="0"/>
        <v>0</v>
      </c>
    </row>
    <row r="33" spans="1:13" ht="24" customHeight="1" thickBot="1" x14ac:dyDescent="0.2">
      <c r="A33" s="25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>
        <f>SUM(B33:L33)</f>
        <v>0</v>
      </c>
    </row>
    <row r="34" spans="1:13" ht="24.75" customHeight="1" thickTop="1" x14ac:dyDescent="0.15">
      <c r="A34" s="50" t="s">
        <v>6</v>
      </c>
      <c r="B34" s="28">
        <f>SUM(B4:B33)</f>
        <v>40000</v>
      </c>
      <c r="C34" s="28">
        <f t="shared" ref="C34:L34" si="1">SUM(C4:C33)</f>
        <v>64400</v>
      </c>
      <c r="D34" s="28">
        <f t="shared" si="1"/>
        <v>100000</v>
      </c>
      <c r="E34" s="28">
        <f t="shared" si="1"/>
        <v>9600</v>
      </c>
      <c r="F34" s="28">
        <f t="shared" si="1"/>
        <v>4800</v>
      </c>
      <c r="G34" s="28">
        <f t="shared" si="1"/>
        <v>0</v>
      </c>
      <c r="H34" s="28">
        <f t="shared" si="1"/>
        <v>24000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302</v>
      </c>
      <c r="M34" s="29">
        <f>SUM(M4:M33)</f>
        <v>243102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sheetProtection selectLockedCells="1" selectUnlockedCells="1"/>
  <mergeCells count="4">
    <mergeCell ref="K1:L1"/>
    <mergeCell ref="B1:C1"/>
    <mergeCell ref="D1:F1"/>
    <mergeCell ref="G1:J1"/>
  </mergeCells>
  <phoneticPr fontId="2"/>
  <conditionalFormatting sqref="G1:J1">
    <cfRule type="cellIs" dxfId="3" priority="2" operator="equal">
      <formula>0</formula>
    </cfRule>
  </conditionalFormatting>
  <conditionalFormatting sqref="A1:M1">
    <cfRule type="cellIs" dxfId="2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  <ignoredErrors>
    <ignoredError sqref="M5:M3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Zeros="0" zoomScale="80" zoomScaleNormal="80" workbookViewId="0">
      <selection activeCell="CP326" sqref="CP326:CT326"/>
    </sheetView>
  </sheetViews>
  <sheetFormatPr defaultColWidth="9" defaultRowHeight="13.5" x14ac:dyDescent="0.15"/>
  <cols>
    <col min="1" max="1" width="4.5" style="10" customWidth="1"/>
    <col min="2" max="12" width="7.5" style="10" customWidth="1"/>
    <col min="13" max="13" width="7.75" style="10" customWidth="1"/>
    <col min="14" max="14" width="12" style="10" customWidth="1"/>
    <col min="15" max="16384" width="9" style="10"/>
  </cols>
  <sheetData>
    <row r="1" spans="1:17" ht="27" customHeight="1" x14ac:dyDescent="0.15">
      <c r="A1" s="38" t="s">
        <v>57</v>
      </c>
      <c r="B1" s="183" t="s">
        <v>71</v>
      </c>
      <c r="C1" s="183"/>
      <c r="D1" s="183" t="s">
        <v>72</v>
      </c>
      <c r="E1" s="183"/>
      <c r="F1" s="183"/>
      <c r="G1" s="183" t="s">
        <v>78</v>
      </c>
      <c r="H1" s="183"/>
      <c r="I1" s="183"/>
      <c r="J1" s="183"/>
      <c r="K1" s="183" t="s">
        <v>58</v>
      </c>
      <c r="L1" s="183"/>
      <c r="M1" s="38"/>
      <c r="N1" s="9"/>
      <c r="O1" s="9"/>
      <c r="P1" s="9"/>
      <c r="Q1" s="9"/>
    </row>
    <row r="2" spans="1:17" ht="14.2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9"/>
      <c r="O2" s="9"/>
      <c r="P2" s="9"/>
      <c r="Q2" s="9"/>
    </row>
    <row r="3" spans="1:17" ht="27" customHeight="1" x14ac:dyDescent="0.15">
      <c r="A3" s="19" t="s">
        <v>48</v>
      </c>
      <c r="B3" s="17" t="s">
        <v>20</v>
      </c>
      <c r="C3" s="17" t="s">
        <v>21</v>
      </c>
      <c r="D3" s="17" t="s">
        <v>5</v>
      </c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27</v>
      </c>
      <c r="K3" s="17" t="s">
        <v>28</v>
      </c>
      <c r="L3" s="17" t="s">
        <v>29</v>
      </c>
      <c r="M3" s="18" t="s">
        <v>30</v>
      </c>
    </row>
    <row r="4" spans="1:17" ht="24" customHeight="1" x14ac:dyDescent="0.15">
      <c r="A4" s="20">
        <v>1</v>
      </c>
      <c r="B4" s="21">
        <f ca="1">SUMIF('記載例(計画・実績)'!X29:AB32,"報償費",'記載例(計画・実績)'!AC29:AF32)</f>
        <v>0</v>
      </c>
      <c r="C4" s="21">
        <f ca="1">SUMIF('記載例(計画・実績)'!X29:AB32,"交通費",'記載例(計画・実績)'!AC29:AF32)</f>
        <v>0</v>
      </c>
      <c r="D4" s="21">
        <f ca="1">SUMIF('記載例(計画・実績)'!X29:AB32,"宿泊費",'記載例(計画・実績)'!AC29:AF32)</f>
        <v>6000</v>
      </c>
      <c r="E4" s="21">
        <f ca="1">SUMIF('記載例(計画・実績)'!X29:AB32,"食糧費",'記載例(計画・実績)'!AC29:AF32)</f>
        <v>0</v>
      </c>
      <c r="F4" s="21">
        <f ca="1">SUMIF('記載例(計画・実績)'!X29:AB32,"燃料費",'記載例(計画・実績)'!AC29:AF32)</f>
        <v>0</v>
      </c>
      <c r="G4" s="21">
        <f ca="1">SUMIF('記載例(計画・実績)'!X29:AB32,"消耗品費",'記載例(計画・実績)'!AC29:AF32)</f>
        <v>0</v>
      </c>
      <c r="H4" s="21">
        <f ca="1">SUMIF('記載例(計画・実績)'!X29:AB32,"使用料",'記載例(計画・実績)'!AC29:AF32)</f>
        <v>0</v>
      </c>
      <c r="I4" s="21">
        <f>SUMIF('記載例(計画・実績)'!B11:D24,"参加料",'記載例(計画・実績)'!U11:W24)</f>
        <v>0</v>
      </c>
      <c r="J4" s="21">
        <f ca="1">SUMIF('記載例(計画・実績)'!X29:AB32,"保険料",'記載例(計画・実績)'!AC29:AF32)</f>
        <v>0</v>
      </c>
      <c r="K4" s="21">
        <f ca="1">SUMIF('記載例(計画・実績)'!X29:AB32,"通信運搬費",'記載例(計画・実績)'!AC29:AF32)</f>
        <v>0</v>
      </c>
      <c r="L4" s="21">
        <f ca="1">SUMIF('記載例(計画・実績)'!X29:AB32,"手数料",'記載例(計画・実績)'!AC29:AF32)</f>
        <v>0</v>
      </c>
      <c r="M4" s="22">
        <f ca="1">SUM(B4:L4)</f>
        <v>6000</v>
      </c>
      <c r="N4" s="30"/>
    </row>
    <row r="5" spans="1:17" ht="24" customHeight="1" x14ac:dyDescent="0.15">
      <c r="A5" s="23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f>SUM(B5:L5)</f>
        <v>0</v>
      </c>
    </row>
    <row r="6" spans="1:17" ht="24" customHeight="1" x14ac:dyDescent="0.15">
      <c r="A6" s="23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 t="shared" ref="M6:M32" si="0">SUM(B6:L6)</f>
        <v>0</v>
      </c>
    </row>
    <row r="7" spans="1:17" ht="24" customHeight="1" x14ac:dyDescent="0.15">
      <c r="A7" s="23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2">
        <f t="shared" si="0"/>
        <v>0</v>
      </c>
    </row>
    <row r="8" spans="1:17" ht="24" customHeight="1" x14ac:dyDescent="0.15">
      <c r="A8" s="23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2">
        <f t="shared" si="0"/>
        <v>0</v>
      </c>
    </row>
    <row r="9" spans="1:17" ht="24" customHeight="1" x14ac:dyDescent="0.15">
      <c r="A9" s="23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2">
        <f t="shared" si="0"/>
        <v>0</v>
      </c>
    </row>
    <row r="10" spans="1:17" ht="24" customHeight="1" x14ac:dyDescent="0.15">
      <c r="A10" s="23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2">
        <f t="shared" si="0"/>
        <v>0</v>
      </c>
    </row>
    <row r="11" spans="1:17" ht="24" customHeight="1" x14ac:dyDescent="0.15">
      <c r="A11" s="23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2">
        <f t="shared" si="0"/>
        <v>0</v>
      </c>
    </row>
    <row r="12" spans="1:17" ht="24" customHeight="1" x14ac:dyDescent="0.15">
      <c r="A12" s="23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2">
        <f t="shared" si="0"/>
        <v>0</v>
      </c>
    </row>
    <row r="13" spans="1:17" ht="24" customHeight="1" x14ac:dyDescent="0.15">
      <c r="A13" s="23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>
        <f t="shared" si="0"/>
        <v>0</v>
      </c>
    </row>
    <row r="14" spans="1:17" ht="24" customHeight="1" x14ac:dyDescent="0.15">
      <c r="A14" s="23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>
        <f t="shared" si="0"/>
        <v>0</v>
      </c>
    </row>
    <row r="15" spans="1:17" ht="24" customHeight="1" x14ac:dyDescent="0.15">
      <c r="A15" s="23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>
        <f t="shared" si="0"/>
        <v>0</v>
      </c>
    </row>
    <row r="16" spans="1:17" ht="24" customHeight="1" x14ac:dyDescent="0.15">
      <c r="A16" s="23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>
        <f t="shared" si="0"/>
        <v>0</v>
      </c>
    </row>
    <row r="17" spans="1:13" ht="24" customHeight="1" x14ac:dyDescent="0.15">
      <c r="A17" s="23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>
        <f t="shared" si="0"/>
        <v>0</v>
      </c>
    </row>
    <row r="18" spans="1:13" ht="24" customHeight="1" x14ac:dyDescent="0.15">
      <c r="A18" s="23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>
        <f t="shared" si="0"/>
        <v>0</v>
      </c>
    </row>
    <row r="19" spans="1:13" ht="24" customHeight="1" x14ac:dyDescent="0.15">
      <c r="A19" s="23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>
        <f t="shared" si="0"/>
        <v>0</v>
      </c>
    </row>
    <row r="20" spans="1:13" ht="24" customHeight="1" x14ac:dyDescent="0.15">
      <c r="A20" s="23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>
        <f t="shared" si="0"/>
        <v>0</v>
      </c>
    </row>
    <row r="21" spans="1:13" ht="24" customHeight="1" x14ac:dyDescent="0.15">
      <c r="A21" s="23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>
        <f t="shared" si="0"/>
        <v>0</v>
      </c>
    </row>
    <row r="22" spans="1:13" ht="24" customHeight="1" x14ac:dyDescent="0.15">
      <c r="A22" s="23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>
        <f t="shared" si="0"/>
        <v>0</v>
      </c>
    </row>
    <row r="23" spans="1:13" ht="24" customHeight="1" x14ac:dyDescent="0.15">
      <c r="A23" s="23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2">
        <f t="shared" si="0"/>
        <v>0</v>
      </c>
    </row>
    <row r="24" spans="1:13" ht="24" customHeight="1" x14ac:dyDescent="0.15">
      <c r="A24" s="23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2">
        <f t="shared" si="0"/>
        <v>0</v>
      </c>
    </row>
    <row r="25" spans="1:13" ht="24" customHeight="1" x14ac:dyDescent="0.15">
      <c r="A25" s="23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2">
        <f t="shared" si="0"/>
        <v>0</v>
      </c>
    </row>
    <row r="26" spans="1:13" ht="24" customHeight="1" x14ac:dyDescent="0.15">
      <c r="A26" s="23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2">
        <f t="shared" si="0"/>
        <v>0</v>
      </c>
    </row>
    <row r="27" spans="1:13" ht="24" customHeight="1" x14ac:dyDescent="0.15">
      <c r="A27" s="23">
        <v>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2">
        <f t="shared" si="0"/>
        <v>0</v>
      </c>
    </row>
    <row r="28" spans="1:13" ht="24" customHeight="1" x14ac:dyDescent="0.15">
      <c r="A28" s="23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>
        <f t="shared" si="0"/>
        <v>0</v>
      </c>
    </row>
    <row r="29" spans="1:13" ht="24" customHeight="1" x14ac:dyDescent="0.15">
      <c r="A29" s="23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>
        <f t="shared" si="0"/>
        <v>0</v>
      </c>
    </row>
    <row r="30" spans="1:13" ht="24" customHeight="1" x14ac:dyDescent="0.15">
      <c r="A30" s="23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2">
        <f t="shared" si="0"/>
        <v>0</v>
      </c>
    </row>
    <row r="31" spans="1:13" ht="24" customHeight="1" x14ac:dyDescent="0.15">
      <c r="A31" s="23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2">
        <f t="shared" si="0"/>
        <v>0</v>
      </c>
    </row>
    <row r="32" spans="1:13" ht="24" customHeight="1" x14ac:dyDescent="0.15">
      <c r="A32" s="23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2">
        <f t="shared" si="0"/>
        <v>0</v>
      </c>
    </row>
    <row r="33" spans="1:13" ht="24" customHeight="1" thickBot="1" x14ac:dyDescent="0.2">
      <c r="A33" s="25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>
        <f>SUM(B33:L33)</f>
        <v>0</v>
      </c>
    </row>
    <row r="34" spans="1:13" ht="24.75" customHeight="1" thickTop="1" x14ac:dyDescent="0.15">
      <c r="A34" s="50" t="s">
        <v>6</v>
      </c>
      <c r="B34" s="28">
        <f ca="1">SUM(B4:B33)</f>
        <v>0</v>
      </c>
      <c r="C34" s="28">
        <f t="shared" ref="C34:L34" ca="1" si="1">SUM(C4:C33)</f>
        <v>0</v>
      </c>
      <c r="D34" s="28">
        <f t="shared" ca="1" si="1"/>
        <v>6000</v>
      </c>
      <c r="E34" s="28">
        <f t="shared" ca="1" si="1"/>
        <v>0</v>
      </c>
      <c r="F34" s="28">
        <f t="shared" ca="1" si="1"/>
        <v>0</v>
      </c>
      <c r="G34" s="28">
        <f t="shared" ca="1" si="1"/>
        <v>0</v>
      </c>
      <c r="H34" s="28">
        <f t="shared" ca="1" si="1"/>
        <v>0</v>
      </c>
      <c r="I34" s="28">
        <f t="shared" si="1"/>
        <v>0</v>
      </c>
      <c r="J34" s="28">
        <f t="shared" ca="1" si="1"/>
        <v>0</v>
      </c>
      <c r="K34" s="28">
        <f t="shared" ca="1" si="1"/>
        <v>0</v>
      </c>
      <c r="L34" s="28">
        <f t="shared" ca="1" si="1"/>
        <v>0</v>
      </c>
      <c r="M34" s="29">
        <f ca="1">SUM(M4:M33)</f>
        <v>6000</v>
      </c>
    </row>
    <row r="35" spans="1:13" ht="10.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5.5" customHeight="1" x14ac:dyDescent="0.15"/>
    <row r="37" spans="1:13" ht="26.1" customHeight="1" x14ac:dyDescent="0.15"/>
    <row r="38" spans="1:13" ht="26.1" customHeight="1" x14ac:dyDescent="0.15"/>
    <row r="39" spans="1:13" ht="26.1" customHeight="1" x14ac:dyDescent="0.15"/>
    <row r="40" spans="1:13" ht="26.1" customHeight="1" x14ac:dyDescent="0.15"/>
    <row r="41" spans="1:13" ht="26.1" customHeight="1" x14ac:dyDescent="0.15"/>
    <row r="42" spans="1:13" ht="26.1" customHeight="1" x14ac:dyDescent="0.15"/>
    <row r="43" spans="1:13" ht="26.1" customHeight="1" x14ac:dyDescent="0.15"/>
  </sheetData>
  <sheetProtection selectLockedCells="1" selectUnlockedCells="1"/>
  <mergeCells count="4">
    <mergeCell ref="B1:C1"/>
    <mergeCell ref="D1:F1"/>
    <mergeCell ref="G1:J1"/>
    <mergeCell ref="K1:L1"/>
  </mergeCells>
  <phoneticPr fontId="2"/>
  <conditionalFormatting sqref="G1:J1">
    <cfRule type="cellIs" dxfId="1" priority="2" operator="equal">
      <formula>0</formula>
    </cfRule>
  </conditionalFormatting>
  <conditionalFormatting sqref="A1:M1">
    <cfRule type="cellIs" dxfId="0" priority="1" operator="equal">
      <formula>0</formula>
    </cfRule>
  </conditionalFormatting>
  <pageMargins left="0.51181102362204722" right="0.23622047244094488" top="0.3543307086614173" bottom="0.3543307086614173" header="0.31496062992125984" footer="0.31496062992125984"/>
  <pageSetup paperSize="9" orientation="portrait" r:id="rId1"/>
  <ignoredErrors>
    <ignoredError sqref="M5:M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計画書・実績報告書</vt:lpstr>
      <vt:lpstr>集計表（少男）</vt:lpstr>
      <vt:lpstr>集計表（少女）</vt:lpstr>
      <vt:lpstr>集計表（成男）</vt:lpstr>
      <vt:lpstr>集計表（成女）</vt:lpstr>
      <vt:lpstr>集計表（対象外経費）</vt:lpstr>
      <vt:lpstr>記載例(計画・実績)</vt:lpstr>
      <vt:lpstr>記載例(集計表（少年男子）)</vt:lpstr>
      <vt:lpstr>記載例(集計表（対象外経費）)</vt:lpstr>
      <vt:lpstr>'記載例(計画・実績)'!Print_Area</vt:lpstr>
      <vt:lpstr>計画書・実績報告書!Print_Area</vt:lpstr>
      <vt:lpstr>'集計表（少男）'!Print_Area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110281</dc:creator>
  <cp:lastModifiedBy>2016PC03</cp:lastModifiedBy>
  <cp:lastPrinted>2018-03-14T09:37:14Z</cp:lastPrinted>
  <dcterms:created xsi:type="dcterms:W3CDTF">2017-02-23T10:29:45Z</dcterms:created>
  <dcterms:modified xsi:type="dcterms:W3CDTF">2021-02-27T02:35:12Z</dcterms:modified>
</cp:coreProperties>
</file>